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883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<sst xmlns="http://schemas.openxmlformats.org/spreadsheetml/2006/main" count="256" uniqueCount="69">
  <si>
    <t>Школа</t>
  </si>
  <si>
    <t>МОУ СШ №23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</si>
  <si>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</si>
  <si>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</si>
  <si>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</si>
  <si>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</si>
  <si>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</si>
  <si>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</si>
  <si>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</si>
  <si>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</si>
  <si>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</si>
  <si>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</si>
  <si>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</si>
  <si>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</si>
  <si>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</si>
  <si>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</si>
  <si>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</si>
  <si>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</si>
  <si>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</si>
  <si>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</si>
  <si>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</si>
  <si>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</si>
  <si>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</si>
  <si>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</si>
  <si>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</si>
  <si>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</si>
  <si>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</si>
  <si>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из крупы «Геркулес» вязкая</t>
  </si>
  <si>
    <t>гор.напиток</t>
  </si>
  <si>
    <t>Кофейный напиток с молоком</t>
  </si>
  <si>
    <t>хлеб</t>
  </si>
  <si>
    <t>Бутерброд с сыром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</si>
  <si>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</si>
  <si>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</si>
  <si>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</si>
  <si>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</si>
  <si>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</si>
  <si>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</si>
  <si>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</si>
  <si>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</si>
  <si>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</si>
  <si>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</si>
  <si>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</si>
  <si>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сладкое</t>
  </si>
  <si>
    <t>Итого за день: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</si>
  <si>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</si>
  <si>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</si>
  <si>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</si>
  <si>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</si>
  <si>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</si>
  <si>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кисломол.</t>
  </si>
  <si>
    <t>Масло сливочное</t>
  </si>
  <si>
    <t>Какао с молоком</t>
  </si>
  <si>
    <t>Груша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</si>
  <si>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</si>
  <si>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</si>
  <si>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</si>
  <si>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</si>
  <si>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</si>
  <si>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Зефир</t>
  </si>
  <si>
    <t>пром.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</si>
  <si>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</si>
  <si>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</si>
  <si>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</si>
  <si>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</si>
  <si>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</si>
  <si>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</si>
  <si>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Среднее значение за период:</t>
  </si>
  <si>
    <t xml:space="preserve">Звягина Т. П.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</si>
</sst>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8" sqref="J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68</v>
      </c>
      <c r="I2" s="53"/>
      <c r="J2" s="53"/>
      <c r="K2" s="53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30</v>
      </c>
      <c r="I3" s="8">
        <v>8</v>
      </c>
      <c r="J3" s="42">
        <v>2024</v>
      </c>
      <c r="K3" s="43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3.7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4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180</v>
      </c>
      <c r="G6" s="18">
        <v>7.4</v>
      </c>
      <c r="H6" s="18">
        <v>8</v>
      </c>
      <c r="I6" s="18">
        <v>28</v>
      </c>
      <c r="J6" s="18">
        <v>213</v>
      </c>
      <c r="K6" s="45">
        <v>212</v>
      </c>
      <c r="L6" s="18">
        <v>35.67</v>
      </c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28</v>
      </c>
      <c r="E8" s="23" t="s">
        <v>29</v>
      </c>
      <c r="F8" s="24">
        <v>200</v>
      </c>
      <c r="G8" s="24">
        <v>2.8</v>
      </c>
      <c r="H8" s="24">
        <v>2.5</v>
      </c>
      <c r="I8" s="24">
        <v>13.6</v>
      </c>
      <c r="J8" s="24">
        <v>88</v>
      </c>
      <c r="K8" s="46">
        <v>465</v>
      </c>
      <c r="L8" s="24">
        <v>10.050000000000001</v>
      </c>
    </row>
    <row r="9" spans="1:12" ht="15">
      <c r="A9" s="19"/>
      <c r="B9" s="20"/>
      <c r="C9" s="21"/>
      <c r="D9" s="25" t="s">
        <v>30</v>
      </c>
      <c r="E9" s="23" t="s">
        <v>31</v>
      </c>
      <c r="F9" s="24">
        <v>40</v>
      </c>
      <c r="G9" s="24">
        <v>6.9</v>
      </c>
      <c r="H9" s="24">
        <v>9</v>
      </c>
      <c r="I9" s="24">
        <v>10</v>
      </c>
      <c r="J9" s="24">
        <v>149</v>
      </c>
      <c r="K9" s="46">
        <v>63</v>
      </c>
      <c r="L9" s="24">
        <v>10.55</v>
      </c>
    </row>
    <row r="10" spans="1:12" ht="15">
      <c r="A10" s="19"/>
      <c r="B10" s="20"/>
      <c r="C10" s="21"/>
      <c r="D10" s="25" t="s">
        <v>32</v>
      </c>
      <c r="E10" s="23" t="s">
        <v>33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</v>
      </c>
      <c r="K10" s="46">
        <v>82</v>
      </c>
      <c r="L10" s="24">
        <v>17.53</v>
      </c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34</v>
      </c>
      <c r="E13" s="30"/>
      <c r="F13" s="31">
        <f>SUM(F6:F12)</f>
        <v>520</v>
      </c>
      <c r="G13" s="31">
        <f t="shared" ref="G13:J13" si="0">SUM(G6:G12)</f>
        <v>17.5</v>
      </c>
      <c r="H13" s="31">
        <f t="shared" si="0"/>
        <v>19.899999999999999</v>
      </c>
      <c r="I13" s="31">
        <f t="shared" si="0"/>
        <v>61.4</v>
      </c>
      <c r="J13" s="31">
        <f t="shared" si="0"/>
        <v>494</v>
      </c>
      <c r="K13" s="47"/>
      <c r="L13" s="31">
        <f t="shared" ref="L13" si="1">SUM(L6:L12)</f>
        <v>73.8</v>
      </c>
    </row>
    <row r="14" spans="1:12" ht="15">
      <c r="A14" s="32">
        <f>A6</f>
        <v>1</v>
      </c>
      <c r="B14" s="33">
        <f>B6</f>
        <v>1</v>
      </c>
      <c r="C14" s="34" t="s">
        <v>35</v>
      </c>
      <c r="D14" s="25" t="s">
        <v>36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37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38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39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40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41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5" t="s">
        <v>42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 t="s">
        <v>43</v>
      </c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34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4" t="s">
        <v>44</v>
      </c>
      <c r="D24" s="55"/>
      <c r="E24" s="37"/>
      <c r="F24" s="38">
        <f>F13+F23</f>
        <v>520</v>
      </c>
      <c r="G24" s="38">
        <f t="shared" ref="G24:J24" si="4">G13+G23</f>
        <v>17.5</v>
      </c>
      <c r="H24" s="38">
        <f t="shared" si="4"/>
        <v>19.899999999999999</v>
      </c>
      <c r="I24" s="38">
        <f t="shared" si="4"/>
        <v>61.4</v>
      </c>
      <c r="J24" s="38">
        <f t="shared" si="4"/>
        <v>494</v>
      </c>
      <c r="K24" s="38"/>
      <c r="L24" s="38">
        <f t="shared" ref="L24" si="5">L13+L23</f>
        <v>73.8</v>
      </c>
    </row>
    <row r="25" spans="1:12" ht="15">
      <c r="A25" s="39">
        <v>1</v>
      </c>
      <c r="B25" s="20">
        <v>2</v>
      </c>
      <c r="C25" s="15" t="s">
        <v>25</v>
      </c>
      <c r="D25" s="16" t="s">
        <v>26</v>
      </c>
      <c r="E25" s="17" t="s">
        <v>45</v>
      </c>
      <c r="F25" s="18">
        <v>170</v>
      </c>
      <c r="G25" s="18">
        <v>24</v>
      </c>
      <c r="H25" s="18">
        <v>11.55</v>
      </c>
      <c r="I25" s="18">
        <v>35.5</v>
      </c>
      <c r="J25" s="18">
        <v>343.4</v>
      </c>
      <c r="K25" s="45">
        <v>279</v>
      </c>
      <c r="L25" s="18">
        <v>43.2</v>
      </c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28</v>
      </c>
      <c r="E27" s="23" t="s">
        <v>46</v>
      </c>
      <c r="F27" s="24">
        <v>200</v>
      </c>
      <c r="G27" s="24">
        <v>0.3</v>
      </c>
      <c r="H27" s="24">
        <v>0.1</v>
      </c>
      <c r="I27" s="24">
        <v>9.5</v>
      </c>
      <c r="J27" s="24">
        <v>40</v>
      </c>
      <c r="K27" s="46">
        <v>459</v>
      </c>
      <c r="L27" s="24">
        <v>10.8</v>
      </c>
    </row>
    <row r="28" spans="1:12" ht="15">
      <c r="A28" s="39"/>
      <c r="B28" s="20"/>
      <c r="C28" s="21"/>
      <c r="D28" s="25" t="s">
        <v>30</v>
      </c>
      <c r="E28" s="23" t="s">
        <v>47</v>
      </c>
      <c r="F28" s="24">
        <v>30</v>
      </c>
      <c r="G28" s="24">
        <v>2.25</v>
      </c>
      <c r="H28" s="24">
        <v>0.87</v>
      </c>
      <c r="I28" s="24">
        <v>15.4</v>
      </c>
      <c r="J28" s="24">
        <v>78.599999999999994</v>
      </c>
      <c r="K28" s="46">
        <v>111</v>
      </c>
      <c r="L28" s="24">
        <v>4.5</v>
      </c>
    </row>
    <row r="29" spans="1:12" ht="15">
      <c r="A29" s="39"/>
      <c r="B29" s="20"/>
      <c r="C29" s="21"/>
      <c r="D29" s="25" t="s">
        <v>32</v>
      </c>
      <c r="E29" s="23" t="s">
        <v>48</v>
      </c>
      <c r="F29" s="24">
        <v>100</v>
      </c>
      <c r="G29" s="24">
        <v>0.8</v>
      </c>
      <c r="H29" s="24">
        <v>0.2</v>
      </c>
      <c r="I29" s="24">
        <v>7.5</v>
      </c>
      <c r="J29" s="24">
        <v>38</v>
      </c>
      <c r="K29" s="46">
        <v>82</v>
      </c>
      <c r="L29" s="24">
        <v>15.3</v>
      </c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34</v>
      </c>
      <c r="E32" s="30"/>
      <c r="F32" s="31">
        <f>SUM(F25:F31)</f>
        <v>500</v>
      </c>
      <c r="G32" s="31">
        <f t="shared" ref="G32" si="6">SUM(G25:G31)</f>
        <v>27.35</v>
      </c>
      <c r="H32" s="31">
        <f t="shared" ref="H32" si="7">SUM(H25:H31)</f>
        <v>12.72</v>
      </c>
      <c r="I32" s="31">
        <f t="shared" ref="I32" si="8">SUM(I25:I31)</f>
        <v>67.900000000000006</v>
      </c>
      <c r="J32" s="31">
        <f t="shared" ref="J32:L32" si="9">SUM(J25:J31)</f>
        <v>500</v>
      </c>
      <c r="K32" s="47"/>
      <c r="L32" s="31">
        <f t="shared" si="9"/>
        <v>73.8</v>
      </c>
    </row>
    <row r="33" spans="1:12" ht="15">
      <c r="A33" s="33">
        <f>A25</f>
        <v>1</v>
      </c>
      <c r="B33" s="33">
        <f>B25</f>
        <v>2</v>
      </c>
      <c r="C33" s="34" t="s">
        <v>35</v>
      </c>
      <c r="D33" s="25" t="s">
        <v>36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37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38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39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40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5" t="s">
        <v>41</v>
      </c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5" t="s">
        <v>42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 t="s">
        <v>43</v>
      </c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34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4" t="s">
        <v>44</v>
      </c>
      <c r="D43" s="55"/>
      <c r="E43" s="37"/>
      <c r="F43" s="38">
        <f>F32+F42</f>
        <v>500</v>
      </c>
      <c r="G43" s="38">
        <f t="shared" ref="G43" si="14">G32+G42</f>
        <v>27.35</v>
      </c>
      <c r="H43" s="38">
        <f t="shared" ref="H43" si="15">H32+H42</f>
        <v>12.72</v>
      </c>
      <c r="I43" s="38">
        <f t="shared" ref="I43" si="16">I32+I42</f>
        <v>67.900000000000006</v>
      </c>
      <c r="J43" s="38">
        <f t="shared" ref="J43:L43" si="17">J32+J42</f>
        <v>500</v>
      </c>
      <c r="K43" s="38"/>
      <c r="L43" s="38">
        <f t="shared" si="17"/>
        <v>73.8</v>
      </c>
    </row>
    <row r="44" spans="1:12" ht="15">
      <c r="A44" s="13">
        <v>1</v>
      </c>
      <c r="B44" s="14">
        <v>3</v>
      </c>
      <c r="C44" s="15" t="s">
        <v>25</v>
      </c>
      <c r="D44" s="16" t="s">
        <v>26</v>
      </c>
      <c r="E44" s="17" t="s">
        <v>49</v>
      </c>
      <c r="F44" s="18">
        <v>180</v>
      </c>
      <c r="G44" s="18">
        <v>5.2</v>
      </c>
      <c r="H44" s="18">
        <v>5.7</v>
      </c>
      <c r="I44" s="18">
        <v>32.4</v>
      </c>
      <c r="J44" s="18">
        <v>209</v>
      </c>
      <c r="K44" s="45">
        <v>217</v>
      </c>
      <c r="L44" s="18">
        <v>32.29</v>
      </c>
    </row>
    <row r="45" spans="1:12" ht="15">
      <c r="A45" s="19"/>
      <c r="B45" s="20"/>
      <c r="C45" s="21"/>
      <c r="D45" s="22" t="s">
        <v>50</v>
      </c>
      <c r="E45" s="23" t="s">
        <v>51</v>
      </c>
      <c r="F45" s="24">
        <v>10</v>
      </c>
      <c r="G45" s="24">
        <v>0.08</v>
      </c>
      <c r="H45" s="24">
        <v>7.2</v>
      </c>
      <c r="I45" s="24">
        <v>0.13</v>
      </c>
      <c r="J45" s="24">
        <v>69</v>
      </c>
      <c r="K45" s="46">
        <v>79</v>
      </c>
      <c r="L45" s="24">
        <v>10.1</v>
      </c>
    </row>
    <row r="46" spans="1:12" ht="15">
      <c r="A46" s="19"/>
      <c r="B46" s="20"/>
      <c r="C46" s="21"/>
      <c r="D46" s="25" t="s">
        <v>28</v>
      </c>
      <c r="E46" s="23" t="s">
        <v>52</v>
      </c>
      <c r="F46" s="24">
        <v>200</v>
      </c>
      <c r="G46" s="24">
        <v>3.3</v>
      </c>
      <c r="H46" s="24">
        <v>2.9</v>
      </c>
      <c r="I46" s="24">
        <v>13.8</v>
      </c>
      <c r="J46" s="24">
        <v>96</v>
      </c>
      <c r="K46" s="46">
        <v>462</v>
      </c>
      <c r="L46" s="24">
        <v>10.78</v>
      </c>
    </row>
    <row r="47" spans="1:12" ht="15">
      <c r="A47" s="19"/>
      <c r="B47" s="20"/>
      <c r="C47" s="21"/>
      <c r="D47" s="25" t="s">
        <v>30</v>
      </c>
      <c r="E47" s="23" t="s">
        <v>47</v>
      </c>
      <c r="F47" s="24">
        <v>20</v>
      </c>
      <c r="G47" s="24">
        <v>1.5</v>
      </c>
      <c r="H47" s="24">
        <v>0.57999999999999996</v>
      </c>
      <c r="I47" s="24">
        <v>10.28</v>
      </c>
      <c r="J47" s="24">
        <v>52.4</v>
      </c>
      <c r="K47" s="46">
        <v>111</v>
      </c>
      <c r="L47" s="24">
        <v>4.5</v>
      </c>
    </row>
    <row r="48" spans="1:12" ht="15">
      <c r="A48" s="19"/>
      <c r="B48" s="20"/>
      <c r="C48" s="21"/>
      <c r="D48" s="25" t="s">
        <v>32</v>
      </c>
      <c r="E48" s="23" t="s">
        <v>53</v>
      </c>
      <c r="F48" s="24">
        <v>100</v>
      </c>
      <c r="G48" s="24">
        <v>0.4</v>
      </c>
      <c r="H48" s="24">
        <v>0.3</v>
      </c>
      <c r="I48" s="24">
        <v>10.3</v>
      </c>
      <c r="J48" s="24">
        <v>44</v>
      </c>
      <c r="K48" s="46">
        <v>82</v>
      </c>
      <c r="L48" s="24">
        <v>16.13</v>
      </c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34</v>
      </c>
      <c r="E51" s="30"/>
      <c r="F51" s="31">
        <f>SUM(F44:F50)</f>
        <v>510</v>
      </c>
      <c r="G51" s="31">
        <f t="shared" ref="G51" si="18">SUM(G44:G50)</f>
        <v>10.48</v>
      </c>
      <c r="H51" s="31">
        <f t="shared" ref="H51" si="19">SUM(H44:H50)</f>
        <v>16.68</v>
      </c>
      <c r="I51" s="31">
        <f t="shared" ref="I51" si="20">SUM(I44:I50)</f>
        <v>66.91</v>
      </c>
      <c r="J51" s="31">
        <f t="shared" ref="J51:L51" si="21">SUM(J44:J50)</f>
        <v>470.4</v>
      </c>
      <c r="K51" s="47"/>
      <c r="L51" s="31">
        <f t="shared" si="21"/>
        <v>73.8</v>
      </c>
    </row>
    <row r="52" spans="1:12" ht="15">
      <c r="A52" s="32">
        <f>A44</f>
        <v>1</v>
      </c>
      <c r="B52" s="33">
        <f>B44</f>
        <v>3</v>
      </c>
      <c r="C52" s="34" t="s">
        <v>35</v>
      </c>
      <c r="D52" s="25" t="s">
        <v>36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37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38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39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40</v>
      </c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5" t="s">
        <v>41</v>
      </c>
      <c r="E57" s="23"/>
      <c r="F57" s="24"/>
      <c r="G57" s="24"/>
      <c r="H57" s="24"/>
      <c r="I57" s="24"/>
      <c r="J57" s="24"/>
      <c r="K57" s="46"/>
      <c r="L57" s="24"/>
    </row>
    <row r="58" spans="1:12" ht="15">
      <c r="A58" s="19"/>
      <c r="B58" s="20"/>
      <c r="C58" s="21"/>
      <c r="D58" s="25" t="s">
        <v>42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 t="s">
        <v>43</v>
      </c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34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4" t="s">
        <v>44</v>
      </c>
      <c r="D62" s="55"/>
      <c r="E62" s="37"/>
      <c r="F62" s="38">
        <f>F51+F61</f>
        <v>510</v>
      </c>
      <c r="G62" s="38">
        <f t="shared" ref="G62" si="26">G51+G61</f>
        <v>10.48</v>
      </c>
      <c r="H62" s="38">
        <f t="shared" ref="H62" si="27">H51+H61</f>
        <v>16.68</v>
      </c>
      <c r="I62" s="38">
        <f t="shared" ref="I62" si="28">I51+I61</f>
        <v>66.91</v>
      </c>
      <c r="J62" s="38">
        <f t="shared" ref="J62:L62" si="29">J51+J61</f>
        <v>470.4</v>
      </c>
      <c r="K62" s="38"/>
      <c r="L62" s="38">
        <f t="shared" si="29"/>
        <v>73.8</v>
      </c>
    </row>
    <row r="63" spans="1:12" ht="15">
      <c r="A63" s="13">
        <v>1</v>
      </c>
      <c r="B63" s="14">
        <v>4</v>
      </c>
      <c r="C63" s="15" t="s">
        <v>25</v>
      </c>
      <c r="D63" s="16" t="s">
        <v>26</v>
      </c>
      <c r="E63" s="17" t="s">
        <v>54</v>
      </c>
      <c r="F63" s="18">
        <v>150</v>
      </c>
      <c r="G63" s="18">
        <v>13</v>
      </c>
      <c r="H63" s="18">
        <v>20</v>
      </c>
      <c r="I63" s="18">
        <v>3.2</v>
      </c>
      <c r="J63" s="18">
        <v>247</v>
      </c>
      <c r="K63" s="45">
        <v>268</v>
      </c>
      <c r="L63" s="18">
        <v>26.43</v>
      </c>
    </row>
    <row r="64" spans="1:12" ht="15">
      <c r="A64" s="19"/>
      <c r="B64" s="20"/>
      <c r="C64" s="21"/>
      <c r="D64" s="22" t="s">
        <v>36</v>
      </c>
      <c r="E64" s="23" t="s">
        <v>55</v>
      </c>
      <c r="F64" s="24">
        <v>60</v>
      </c>
      <c r="G64" s="24">
        <v>0.4</v>
      </c>
      <c r="H64" s="24">
        <v>0.06</v>
      </c>
      <c r="I64" s="24">
        <v>1.1399999999999999</v>
      </c>
      <c r="J64" s="24">
        <v>35.6</v>
      </c>
      <c r="K64" s="46">
        <v>14</v>
      </c>
      <c r="L64" s="24">
        <v>7.25</v>
      </c>
    </row>
    <row r="65" spans="1:12" ht="15">
      <c r="A65" s="19"/>
      <c r="B65" s="20"/>
      <c r="C65" s="21"/>
      <c r="D65" s="25" t="s">
        <v>28</v>
      </c>
      <c r="E65" s="23" t="s">
        <v>29</v>
      </c>
      <c r="F65" s="24">
        <v>200</v>
      </c>
      <c r="G65" s="24">
        <v>2.8</v>
      </c>
      <c r="H65" s="24">
        <v>2.5</v>
      </c>
      <c r="I65" s="24">
        <v>13.6</v>
      </c>
      <c r="J65" s="24">
        <v>88</v>
      </c>
      <c r="K65" s="46">
        <v>465</v>
      </c>
      <c r="L65" s="24">
        <v>10.050000000000001</v>
      </c>
    </row>
    <row r="66" spans="1:12" ht="15">
      <c r="A66" s="19"/>
      <c r="B66" s="20"/>
      <c r="C66" s="21"/>
      <c r="D66" s="25" t="s">
        <v>30</v>
      </c>
      <c r="E66" s="23" t="s">
        <v>47</v>
      </c>
      <c r="F66" s="24">
        <v>20</v>
      </c>
      <c r="G66" s="24">
        <v>1.5</v>
      </c>
      <c r="H66" s="24">
        <v>0.57999999999999996</v>
      </c>
      <c r="I66" s="24">
        <v>10.28</v>
      </c>
      <c r="J66" s="24">
        <v>52.4</v>
      </c>
      <c r="K66" s="46">
        <v>111</v>
      </c>
      <c r="L66" s="24">
        <v>4.5</v>
      </c>
    </row>
    <row r="67" spans="1:12" ht="15">
      <c r="A67" s="19"/>
      <c r="B67" s="20"/>
      <c r="C67" s="21"/>
      <c r="D67" s="25" t="s">
        <v>32</v>
      </c>
      <c r="E67" s="23" t="s">
        <v>56</v>
      </c>
      <c r="F67" s="24">
        <v>100</v>
      </c>
      <c r="G67" s="24">
        <v>0.9</v>
      </c>
      <c r="H67" s="24">
        <v>0.2</v>
      </c>
      <c r="I67" s="24">
        <v>8.1</v>
      </c>
      <c r="J67" s="24">
        <v>49.2</v>
      </c>
      <c r="K67" s="46">
        <v>39</v>
      </c>
      <c r="L67" s="24">
        <v>18.5</v>
      </c>
    </row>
    <row r="68" spans="1:12" ht="15">
      <c r="A68" s="19"/>
      <c r="B68" s="20"/>
      <c r="C68" s="21"/>
      <c r="D68" s="22" t="s">
        <v>50</v>
      </c>
      <c r="E68" s="23" t="s">
        <v>51</v>
      </c>
      <c r="F68" s="24">
        <v>7</v>
      </c>
      <c r="G68" s="24">
        <v>0.08</v>
      </c>
      <c r="H68" s="24">
        <v>7.2</v>
      </c>
      <c r="I68" s="24">
        <v>0.13</v>
      </c>
      <c r="J68" s="24">
        <v>69</v>
      </c>
      <c r="K68" s="46">
        <v>69</v>
      </c>
      <c r="L68" s="24">
        <v>7.07</v>
      </c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34</v>
      </c>
      <c r="E70" s="30"/>
      <c r="F70" s="31">
        <f>SUM(F63:F69)</f>
        <v>537</v>
      </c>
      <c r="G70" s="31">
        <f t="shared" ref="G70" si="30">SUM(G63:G69)</f>
        <v>18.68</v>
      </c>
      <c r="H70" s="31">
        <f t="shared" ref="H70" si="31">SUM(H63:H69)</f>
        <v>30.54</v>
      </c>
      <c r="I70" s="31">
        <f t="shared" ref="I70" si="32">SUM(I63:I69)</f>
        <v>36.450000000000003</v>
      </c>
      <c r="J70" s="31">
        <f t="shared" ref="J70:L70" si="33">SUM(J63:J69)</f>
        <v>541.20000000000005</v>
      </c>
      <c r="K70" s="47"/>
      <c r="L70" s="31">
        <f t="shared" si="33"/>
        <v>73.8</v>
      </c>
    </row>
    <row r="71" spans="1:12" ht="15">
      <c r="A71" s="32">
        <f>A63</f>
        <v>1</v>
      </c>
      <c r="B71" s="33">
        <f>B63</f>
        <v>4</v>
      </c>
      <c r="C71" s="34" t="s">
        <v>35</v>
      </c>
      <c r="D71" s="25" t="s">
        <v>36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37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38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5" t="s">
        <v>39</v>
      </c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5" t="s">
        <v>40</v>
      </c>
      <c r="E75" s="23"/>
      <c r="F75" s="24"/>
      <c r="G75" s="24"/>
      <c r="H75" s="24"/>
      <c r="I75" s="24"/>
      <c r="J75" s="24"/>
      <c r="K75" s="46"/>
      <c r="L75" s="24"/>
    </row>
    <row r="76" spans="1:12" ht="15">
      <c r="A76" s="19"/>
      <c r="B76" s="20"/>
      <c r="C76" s="21"/>
      <c r="D76" s="25" t="s">
        <v>41</v>
      </c>
      <c r="E76" s="23"/>
      <c r="F76" s="24"/>
      <c r="G76" s="24"/>
      <c r="H76" s="24"/>
      <c r="I76" s="24"/>
      <c r="J76" s="24"/>
      <c r="K76" s="46"/>
      <c r="L76" s="24"/>
    </row>
    <row r="77" spans="1:12" ht="15">
      <c r="A77" s="19"/>
      <c r="B77" s="20"/>
      <c r="C77" s="21"/>
      <c r="D77" s="25" t="s">
        <v>42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 t="s">
        <v>43</v>
      </c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34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4" t="s">
        <v>44</v>
      </c>
      <c r="D81" s="55"/>
      <c r="E81" s="37"/>
      <c r="F81" s="38">
        <f>F70+F80</f>
        <v>537</v>
      </c>
      <c r="G81" s="38">
        <f t="shared" ref="G81" si="38">G70+G80</f>
        <v>18.68</v>
      </c>
      <c r="H81" s="38">
        <f t="shared" ref="H81" si="39">H70+H80</f>
        <v>30.54</v>
      </c>
      <c r="I81" s="38">
        <f t="shared" ref="I81" si="40">I70+I80</f>
        <v>36.450000000000003</v>
      </c>
      <c r="J81" s="38">
        <f t="shared" ref="J81:L81" si="41">J70+J80</f>
        <v>541.20000000000005</v>
      </c>
      <c r="K81" s="38"/>
      <c r="L81" s="38">
        <f t="shared" si="41"/>
        <v>73.8</v>
      </c>
    </row>
    <row r="82" spans="1:12" ht="15">
      <c r="A82" s="13">
        <v>1</v>
      </c>
      <c r="B82" s="14">
        <v>5</v>
      </c>
      <c r="C82" s="15" t="s">
        <v>25</v>
      </c>
      <c r="D82" s="16" t="s">
        <v>26</v>
      </c>
      <c r="E82" s="17" t="s">
        <v>57</v>
      </c>
      <c r="F82" s="18">
        <v>170</v>
      </c>
      <c r="G82" s="18">
        <v>10.050000000000001</v>
      </c>
      <c r="H82" s="18">
        <v>8.6</v>
      </c>
      <c r="I82" s="18">
        <v>26.5</v>
      </c>
      <c r="J82" s="18">
        <v>251</v>
      </c>
      <c r="K82" s="45">
        <v>259</v>
      </c>
      <c r="L82" s="18">
        <v>33.64</v>
      </c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28</v>
      </c>
      <c r="E84" s="23" t="s">
        <v>58</v>
      </c>
      <c r="F84" s="24">
        <v>200</v>
      </c>
      <c r="G84" s="24">
        <v>0.2</v>
      </c>
      <c r="H84" s="24">
        <v>0.1</v>
      </c>
      <c r="I84" s="24">
        <v>9.3000000000000007</v>
      </c>
      <c r="J84" s="24">
        <v>38</v>
      </c>
      <c r="K84" s="46">
        <v>457</v>
      </c>
      <c r="L84" s="24">
        <v>10.08</v>
      </c>
    </row>
    <row r="85" spans="1:12" ht="15">
      <c r="A85" s="19"/>
      <c r="B85" s="20"/>
      <c r="C85" s="21"/>
      <c r="D85" s="25" t="s">
        <v>30</v>
      </c>
      <c r="E85" s="23" t="s">
        <v>47</v>
      </c>
      <c r="F85" s="24">
        <v>30</v>
      </c>
      <c r="G85" s="24">
        <v>2.25</v>
      </c>
      <c r="H85" s="24">
        <v>0.87</v>
      </c>
      <c r="I85" s="24">
        <v>15.4</v>
      </c>
      <c r="J85" s="24">
        <v>79</v>
      </c>
      <c r="K85" s="46">
        <v>111</v>
      </c>
      <c r="L85" s="24">
        <v>4.5</v>
      </c>
    </row>
    <row r="86" spans="1:12" ht="15">
      <c r="A86" s="19"/>
      <c r="B86" s="20"/>
      <c r="C86" s="21"/>
      <c r="D86" s="25" t="s">
        <v>32</v>
      </c>
      <c r="E86" s="23" t="s">
        <v>33</v>
      </c>
      <c r="F86" s="24">
        <v>100</v>
      </c>
      <c r="G86" s="24">
        <v>0.4</v>
      </c>
      <c r="H86" s="24">
        <v>0.4</v>
      </c>
      <c r="I86" s="24">
        <v>9.8000000000000007</v>
      </c>
      <c r="J86" s="24">
        <v>44</v>
      </c>
      <c r="K86" s="46">
        <v>82</v>
      </c>
      <c r="L86" s="24">
        <v>17.53</v>
      </c>
    </row>
    <row r="87" spans="1:12" ht="15">
      <c r="A87" s="19"/>
      <c r="B87" s="20"/>
      <c r="C87" s="21"/>
      <c r="D87" s="22" t="s">
        <v>43</v>
      </c>
      <c r="E87" s="23" t="s">
        <v>59</v>
      </c>
      <c r="F87" s="24">
        <v>30</v>
      </c>
      <c r="G87" s="24">
        <v>0</v>
      </c>
      <c r="H87" s="24">
        <v>0</v>
      </c>
      <c r="I87" s="24">
        <v>28</v>
      </c>
      <c r="J87" s="24">
        <v>123</v>
      </c>
      <c r="K87" s="46" t="s">
        <v>60</v>
      </c>
      <c r="L87" s="24">
        <v>8.0500000000000007</v>
      </c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34</v>
      </c>
      <c r="E89" s="30"/>
      <c r="F89" s="31">
        <f>SUM(F82:F88)</f>
        <v>530</v>
      </c>
      <c r="G89" s="31">
        <f t="shared" ref="G89" si="42">SUM(G82:G88)</f>
        <v>12.9</v>
      </c>
      <c r="H89" s="31">
        <f t="shared" ref="H89" si="43">SUM(H82:H88)</f>
        <v>9.9700000000000006</v>
      </c>
      <c r="I89" s="31">
        <f t="shared" ref="I89" si="44">SUM(I82:I88)</f>
        <v>89</v>
      </c>
      <c r="J89" s="31">
        <f t="shared" ref="J89:L89" si="45">SUM(J82:J88)</f>
        <v>535</v>
      </c>
      <c r="K89" s="47"/>
      <c r="L89" s="31">
        <f t="shared" si="45"/>
        <v>73.8</v>
      </c>
    </row>
    <row r="90" spans="1:12" ht="15">
      <c r="A90" s="32">
        <f>A82</f>
        <v>1</v>
      </c>
      <c r="B90" s="33">
        <f>B82</f>
        <v>5</v>
      </c>
      <c r="C90" s="34" t="s">
        <v>35</v>
      </c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5" t="s">
        <v>38</v>
      </c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5" t="s">
        <v>39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40</v>
      </c>
      <c r="E94" s="23"/>
      <c r="F94" s="24"/>
      <c r="G94" s="24"/>
      <c r="H94" s="24"/>
      <c r="I94" s="24"/>
      <c r="J94" s="24"/>
      <c r="K94" s="46"/>
      <c r="L94" s="24"/>
    </row>
    <row r="95" spans="1:12" ht="15">
      <c r="A95" s="19"/>
      <c r="B95" s="20"/>
      <c r="C95" s="21"/>
      <c r="D95" s="25" t="s">
        <v>41</v>
      </c>
      <c r="E95" s="23"/>
      <c r="F95" s="24"/>
      <c r="G95" s="24"/>
      <c r="H95" s="24"/>
      <c r="I95" s="24"/>
      <c r="J95" s="24"/>
      <c r="K95" s="46"/>
      <c r="L95" s="24"/>
    </row>
    <row r="96" spans="1:12" ht="15">
      <c r="A96" s="19"/>
      <c r="B96" s="20"/>
      <c r="C96" s="21"/>
      <c r="D96" s="25" t="s">
        <v>42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 t="s">
        <v>43</v>
      </c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34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4" t="s">
        <v>44</v>
      </c>
      <c r="D100" s="55"/>
      <c r="E100" s="37"/>
      <c r="F100" s="38">
        <f>F89+F99</f>
        <v>530</v>
      </c>
      <c r="G100" s="38">
        <f t="shared" ref="G100" si="50">G89+G99</f>
        <v>12.9</v>
      </c>
      <c r="H100" s="38">
        <f t="shared" ref="H100" si="51">H89+H99</f>
        <v>9.9700000000000006</v>
      </c>
      <c r="I100" s="38">
        <f t="shared" ref="I100" si="52">I89+I99</f>
        <v>89</v>
      </c>
      <c r="J100" s="38">
        <f t="shared" ref="J100:L100" si="53">J89+J99</f>
        <v>535</v>
      </c>
      <c r="K100" s="38"/>
      <c r="L100" s="38">
        <f t="shared" si="53"/>
        <v>73.8</v>
      </c>
    </row>
    <row r="101" spans="1:12" ht="15">
      <c r="A101" s="13">
        <v>2</v>
      </c>
      <c r="B101" s="14">
        <v>1</v>
      </c>
      <c r="C101" s="15" t="s">
        <v>25</v>
      </c>
      <c r="D101" s="16" t="s">
        <v>26</v>
      </c>
      <c r="E101" s="17" t="s">
        <v>61</v>
      </c>
      <c r="F101" s="18">
        <v>180</v>
      </c>
      <c r="G101" s="18">
        <v>5</v>
      </c>
      <c r="H101" s="18">
        <v>6</v>
      </c>
      <c r="I101" s="18">
        <v>24.1</v>
      </c>
      <c r="J101" s="18">
        <v>187</v>
      </c>
      <c r="K101" s="45">
        <v>229</v>
      </c>
      <c r="L101" s="18">
        <v>31.29</v>
      </c>
    </row>
    <row r="102" spans="1:12" ht="15">
      <c r="A102" s="19"/>
      <c r="B102" s="20"/>
      <c r="C102" s="21"/>
      <c r="D102" s="22" t="s">
        <v>50</v>
      </c>
      <c r="E102" s="23" t="s">
        <v>62</v>
      </c>
      <c r="F102" s="24">
        <v>15</v>
      </c>
      <c r="G102" s="24">
        <v>3.5</v>
      </c>
      <c r="H102" s="24">
        <v>4.4000000000000004</v>
      </c>
      <c r="I102" s="24"/>
      <c r="J102" s="24">
        <v>57</v>
      </c>
      <c r="K102" s="46">
        <v>75</v>
      </c>
      <c r="L102" s="24">
        <v>10.43</v>
      </c>
    </row>
    <row r="103" spans="1:12" ht="15">
      <c r="A103" s="19"/>
      <c r="B103" s="20"/>
      <c r="C103" s="21"/>
      <c r="D103" s="25" t="s">
        <v>28</v>
      </c>
      <c r="E103" s="23" t="s">
        <v>29</v>
      </c>
      <c r="F103" s="24">
        <v>200</v>
      </c>
      <c r="G103" s="24">
        <v>2.8</v>
      </c>
      <c r="H103" s="24">
        <v>2.5</v>
      </c>
      <c r="I103" s="24">
        <v>13.6</v>
      </c>
      <c r="J103" s="24">
        <v>103</v>
      </c>
      <c r="K103" s="46">
        <v>465</v>
      </c>
      <c r="L103" s="24">
        <v>10.050000000000001</v>
      </c>
    </row>
    <row r="104" spans="1:12" ht="15">
      <c r="A104" s="19"/>
      <c r="B104" s="20"/>
      <c r="C104" s="21"/>
      <c r="D104" s="25" t="s">
        <v>30</v>
      </c>
      <c r="E104" s="23" t="s">
        <v>47</v>
      </c>
      <c r="F104" s="24">
        <v>30</v>
      </c>
      <c r="G104" s="24">
        <v>2.25</v>
      </c>
      <c r="H104" s="24">
        <v>0.87</v>
      </c>
      <c r="I104" s="24">
        <v>15.4</v>
      </c>
      <c r="J104" s="24">
        <v>79</v>
      </c>
      <c r="K104" s="46">
        <v>111</v>
      </c>
      <c r="L104" s="24">
        <v>4.5</v>
      </c>
    </row>
    <row r="105" spans="1:12" ht="15">
      <c r="A105" s="19"/>
      <c r="B105" s="20"/>
      <c r="C105" s="21"/>
      <c r="D105" s="25" t="s">
        <v>32</v>
      </c>
      <c r="E105" s="23" t="s">
        <v>53</v>
      </c>
      <c r="F105" s="24">
        <v>100</v>
      </c>
      <c r="G105" s="24">
        <v>0.4</v>
      </c>
      <c r="H105" s="24">
        <v>0.3</v>
      </c>
      <c r="I105" s="24">
        <v>10.3</v>
      </c>
      <c r="J105" s="24">
        <v>44</v>
      </c>
      <c r="K105" s="46">
        <v>82</v>
      </c>
      <c r="L105" s="24">
        <v>17.53</v>
      </c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34</v>
      </c>
      <c r="E108" s="30"/>
      <c r="F108" s="31">
        <f>SUM(F101:F107)</f>
        <v>525</v>
      </c>
      <c r="G108" s="31">
        <f t="shared" ref="G108:J108" si="54">SUM(G101:G107)</f>
        <v>13.95</v>
      </c>
      <c r="H108" s="31">
        <f t="shared" si="54"/>
        <v>14.07</v>
      </c>
      <c r="I108" s="31">
        <f t="shared" si="54"/>
        <v>63.4</v>
      </c>
      <c r="J108" s="31">
        <f t="shared" si="54"/>
        <v>470</v>
      </c>
      <c r="K108" s="47"/>
      <c r="L108" s="31">
        <f t="shared" ref="L108" si="55">SUM(L101:L107)</f>
        <v>73.8</v>
      </c>
    </row>
    <row r="109" spans="1:12" ht="15">
      <c r="A109" s="32">
        <f>A101</f>
        <v>2</v>
      </c>
      <c r="B109" s="33">
        <f>B101</f>
        <v>1</v>
      </c>
      <c r="C109" s="34" t="s">
        <v>35</v>
      </c>
      <c r="D109" s="25" t="s">
        <v>36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5" t="s">
        <v>37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38</v>
      </c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19"/>
      <c r="B112" s="20"/>
      <c r="C112" s="21"/>
      <c r="D112" s="25" t="s">
        <v>39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40</v>
      </c>
      <c r="E113" s="23"/>
      <c r="F113" s="24"/>
      <c r="G113" s="24"/>
      <c r="H113" s="24"/>
      <c r="I113" s="24"/>
      <c r="J113" s="24"/>
      <c r="K113" s="46"/>
      <c r="L113" s="24"/>
    </row>
    <row r="114" spans="1:12" ht="15">
      <c r="A114" s="19"/>
      <c r="B114" s="20"/>
      <c r="C114" s="21"/>
      <c r="D114" s="25" t="s">
        <v>41</v>
      </c>
      <c r="E114" s="23"/>
      <c r="F114" s="24"/>
      <c r="G114" s="24"/>
      <c r="H114" s="24"/>
      <c r="I114" s="24"/>
      <c r="J114" s="24"/>
      <c r="K114" s="46"/>
      <c r="L114" s="24"/>
    </row>
    <row r="115" spans="1:12" ht="15">
      <c r="A115" s="19"/>
      <c r="B115" s="20"/>
      <c r="C115" s="21"/>
      <c r="D115" s="25" t="s">
        <v>42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 t="s">
        <v>43</v>
      </c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34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4" t="s">
        <v>44</v>
      </c>
      <c r="D119" s="55"/>
      <c r="E119" s="37"/>
      <c r="F119" s="38">
        <f>F108+F118</f>
        <v>525</v>
      </c>
      <c r="G119" s="38">
        <f t="shared" ref="G119" si="58">G108+G118</f>
        <v>13.95</v>
      </c>
      <c r="H119" s="38">
        <f t="shared" ref="H119" si="59">H108+H118</f>
        <v>14.07</v>
      </c>
      <c r="I119" s="38">
        <f t="shared" ref="I119" si="60">I108+I118</f>
        <v>63.4</v>
      </c>
      <c r="J119" s="38">
        <f t="shared" ref="J119:L119" si="61">J108+J118</f>
        <v>470</v>
      </c>
      <c r="K119" s="38"/>
      <c r="L119" s="38">
        <f t="shared" si="61"/>
        <v>73.8</v>
      </c>
    </row>
    <row r="120" spans="1:12" ht="15">
      <c r="A120" s="39">
        <v>2</v>
      </c>
      <c r="B120" s="20">
        <v>2</v>
      </c>
      <c r="C120" s="15" t="s">
        <v>25</v>
      </c>
      <c r="D120" s="16" t="s">
        <v>26</v>
      </c>
      <c r="E120" s="17" t="s">
        <v>63</v>
      </c>
      <c r="F120" s="18">
        <v>170</v>
      </c>
      <c r="G120" s="18">
        <v>25.29</v>
      </c>
      <c r="H120" s="18">
        <v>13.25</v>
      </c>
      <c r="I120" s="18">
        <v>33.700000000000003</v>
      </c>
      <c r="J120" s="18">
        <v>357</v>
      </c>
      <c r="K120" s="45">
        <v>279</v>
      </c>
      <c r="L120" s="18">
        <v>41.69</v>
      </c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28</v>
      </c>
      <c r="E122" s="23" t="s">
        <v>58</v>
      </c>
      <c r="F122" s="24">
        <v>200</v>
      </c>
      <c r="G122" s="24">
        <v>0.2</v>
      </c>
      <c r="H122" s="24">
        <v>0.1</v>
      </c>
      <c r="I122" s="24">
        <v>9.3000000000000007</v>
      </c>
      <c r="J122" s="24">
        <v>38</v>
      </c>
      <c r="K122" s="46">
        <v>457</v>
      </c>
      <c r="L122" s="24">
        <v>10.08</v>
      </c>
    </row>
    <row r="123" spans="1:12" ht="15">
      <c r="A123" s="39"/>
      <c r="B123" s="20"/>
      <c r="C123" s="21"/>
      <c r="D123" s="25" t="s">
        <v>30</v>
      </c>
      <c r="E123" s="23" t="s">
        <v>47</v>
      </c>
      <c r="F123" s="24">
        <v>30</v>
      </c>
      <c r="G123" s="24">
        <v>2.25</v>
      </c>
      <c r="H123" s="24">
        <v>0.87</v>
      </c>
      <c r="I123" s="24">
        <v>15.4</v>
      </c>
      <c r="J123" s="24">
        <v>79</v>
      </c>
      <c r="K123" s="46">
        <v>111</v>
      </c>
      <c r="L123" s="24">
        <v>4.5</v>
      </c>
    </row>
    <row r="124" spans="1:12" ht="15">
      <c r="A124" s="39"/>
      <c r="B124" s="20"/>
      <c r="C124" s="21"/>
      <c r="D124" s="25" t="s">
        <v>32</v>
      </c>
      <c r="E124" s="23" t="s">
        <v>33</v>
      </c>
      <c r="F124" s="24">
        <v>100</v>
      </c>
      <c r="G124" s="24">
        <v>0.4</v>
      </c>
      <c r="H124" s="24">
        <v>0.4</v>
      </c>
      <c r="I124" s="24">
        <v>9.8000000000000007</v>
      </c>
      <c r="J124" s="24">
        <v>44</v>
      </c>
      <c r="K124" s="46">
        <v>82</v>
      </c>
      <c r="L124" s="24">
        <v>17.53</v>
      </c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34</v>
      </c>
      <c r="E127" s="30"/>
      <c r="F127" s="31">
        <f>SUM(F120:F126)</f>
        <v>500</v>
      </c>
      <c r="G127" s="31">
        <f t="shared" ref="G127:J127" si="62">SUM(G120:G126)</f>
        <v>28.14</v>
      </c>
      <c r="H127" s="31">
        <f t="shared" si="62"/>
        <v>14.62</v>
      </c>
      <c r="I127" s="31">
        <f t="shared" si="62"/>
        <v>68.2</v>
      </c>
      <c r="J127" s="31">
        <f t="shared" si="62"/>
        <v>518</v>
      </c>
      <c r="K127" s="47"/>
      <c r="L127" s="31">
        <f t="shared" ref="L127" si="63">SUM(L120:L126)</f>
        <v>73.8</v>
      </c>
    </row>
    <row r="128" spans="1:12" ht="15">
      <c r="A128" s="33">
        <f>A120</f>
        <v>2</v>
      </c>
      <c r="B128" s="33">
        <f>B120</f>
        <v>2</v>
      </c>
      <c r="C128" s="34" t="s">
        <v>35</v>
      </c>
      <c r="D128" s="25" t="s">
        <v>36</v>
      </c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5" t="s">
        <v>37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38</v>
      </c>
      <c r="E130" s="23"/>
      <c r="F130" s="24"/>
      <c r="G130" s="24"/>
      <c r="H130" s="24"/>
      <c r="I130" s="24"/>
      <c r="J130" s="24"/>
      <c r="K130" s="46"/>
      <c r="L130" s="24"/>
    </row>
    <row r="131" spans="1:12" ht="15">
      <c r="A131" s="39"/>
      <c r="B131" s="20"/>
      <c r="C131" s="21"/>
      <c r="D131" s="25" t="s">
        <v>39</v>
      </c>
      <c r="E131" s="23"/>
      <c r="F131" s="24"/>
      <c r="G131" s="24"/>
      <c r="H131" s="24"/>
      <c r="I131" s="24"/>
      <c r="J131" s="24"/>
      <c r="K131" s="46"/>
      <c r="L131" s="24"/>
    </row>
    <row r="132" spans="1:12" ht="15">
      <c r="A132" s="39"/>
      <c r="B132" s="20"/>
      <c r="C132" s="21"/>
      <c r="D132" s="25" t="s">
        <v>40</v>
      </c>
      <c r="E132" s="23"/>
      <c r="F132" s="24"/>
      <c r="G132" s="24"/>
      <c r="H132" s="24"/>
      <c r="I132" s="24"/>
      <c r="J132" s="24"/>
      <c r="K132" s="46"/>
      <c r="L132" s="24"/>
    </row>
    <row r="133" spans="1:12" ht="15">
      <c r="A133" s="39"/>
      <c r="B133" s="20"/>
      <c r="C133" s="21"/>
      <c r="D133" s="25" t="s">
        <v>41</v>
      </c>
      <c r="E133" s="23"/>
      <c r="F133" s="24"/>
      <c r="G133" s="24"/>
      <c r="H133" s="24"/>
      <c r="I133" s="24"/>
      <c r="J133" s="24"/>
      <c r="K133" s="46"/>
      <c r="L133" s="24"/>
    </row>
    <row r="134" spans="1:12" ht="15">
      <c r="A134" s="39"/>
      <c r="B134" s="20"/>
      <c r="C134" s="21"/>
      <c r="D134" s="25" t="s">
        <v>42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 t="s">
        <v>43</v>
      </c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34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4" t="s">
        <v>44</v>
      </c>
      <c r="D138" s="55"/>
      <c r="E138" s="37"/>
      <c r="F138" s="38">
        <f>F127+F137</f>
        <v>500</v>
      </c>
      <c r="G138" s="38">
        <f t="shared" ref="G138" si="66">G127+G137</f>
        <v>28.14</v>
      </c>
      <c r="H138" s="38">
        <f t="shared" ref="H138" si="67">H127+H137</f>
        <v>14.62</v>
      </c>
      <c r="I138" s="38">
        <f t="shared" ref="I138" si="68">I127+I137</f>
        <v>68.2</v>
      </c>
      <c r="J138" s="38">
        <f t="shared" ref="J138:L138" si="69">J127+J137</f>
        <v>518</v>
      </c>
      <c r="K138" s="38"/>
      <c r="L138" s="38">
        <f t="shared" si="69"/>
        <v>73.8</v>
      </c>
    </row>
    <row r="139" spans="1:12" ht="15">
      <c r="A139" s="13">
        <v>2</v>
      </c>
      <c r="B139" s="14">
        <v>3</v>
      </c>
      <c r="C139" s="15" t="s">
        <v>25</v>
      </c>
      <c r="D139" s="16" t="s">
        <v>26</v>
      </c>
      <c r="E139" s="17" t="s">
        <v>54</v>
      </c>
      <c r="F139" s="18">
        <v>150</v>
      </c>
      <c r="G139" s="18">
        <v>13</v>
      </c>
      <c r="H139" s="18">
        <v>20</v>
      </c>
      <c r="I139" s="18">
        <v>3.2</v>
      </c>
      <c r="J139" s="18">
        <v>246</v>
      </c>
      <c r="K139" s="45">
        <v>268</v>
      </c>
      <c r="L139" s="18">
        <v>34.94</v>
      </c>
    </row>
    <row r="140" spans="1:12" ht="15">
      <c r="A140" s="19"/>
      <c r="B140" s="20"/>
      <c r="C140" s="21"/>
      <c r="D140" s="22" t="s">
        <v>36</v>
      </c>
      <c r="E140" s="23" t="s">
        <v>64</v>
      </c>
      <c r="F140" s="24">
        <v>60</v>
      </c>
      <c r="G140" s="24">
        <v>1.7</v>
      </c>
      <c r="H140" s="24">
        <v>2.1</v>
      </c>
      <c r="I140" s="24">
        <v>21</v>
      </c>
      <c r="J140" s="24">
        <v>121</v>
      </c>
      <c r="K140" s="46">
        <v>157</v>
      </c>
      <c r="L140" s="24">
        <v>8.2799999999999994</v>
      </c>
    </row>
    <row r="141" spans="1:12" ht="15">
      <c r="A141" s="19"/>
      <c r="B141" s="20"/>
      <c r="C141" s="21"/>
      <c r="D141" s="25" t="s">
        <v>28</v>
      </c>
      <c r="E141" s="23" t="s">
        <v>52</v>
      </c>
      <c r="F141" s="24">
        <v>200</v>
      </c>
      <c r="G141" s="24">
        <v>3.3</v>
      </c>
      <c r="H141" s="24">
        <v>2.9</v>
      </c>
      <c r="I141" s="24">
        <v>13.8</v>
      </c>
      <c r="J141" s="24">
        <v>94</v>
      </c>
      <c r="K141" s="46">
        <v>462</v>
      </c>
      <c r="L141" s="24">
        <v>10.78</v>
      </c>
    </row>
    <row r="142" spans="1:12" ht="15.75" customHeight="1">
      <c r="A142" s="19"/>
      <c r="B142" s="20"/>
      <c r="C142" s="21"/>
      <c r="D142" s="25" t="s">
        <v>30</v>
      </c>
      <c r="E142" s="23" t="s">
        <v>47</v>
      </c>
      <c r="F142" s="24">
        <v>20</v>
      </c>
      <c r="G142" s="24">
        <v>1.5</v>
      </c>
      <c r="H142" s="24">
        <v>0.57999999999999996</v>
      </c>
      <c r="I142" s="24">
        <v>10.28</v>
      </c>
      <c r="J142" s="24">
        <v>52.4</v>
      </c>
      <c r="K142" s="46">
        <v>111</v>
      </c>
      <c r="L142" s="24">
        <v>4.5</v>
      </c>
    </row>
    <row r="143" spans="1:12" ht="15">
      <c r="A143" s="19"/>
      <c r="B143" s="20"/>
      <c r="C143" s="21"/>
      <c r="D143" s="25" t="s">
        <v>32</v>
      </c>
      <c r="E143" s="23" t="s">
        <v>48</v>
      </c>
      <c r="F143" s="24">
        <v>100</v>
      </c>
      <c r="G143" s="24">
        <v>0.8</v>
      </c>
      <c r="H143" s="24">
        <v>0.2</v>
      </c>
      <c r="I143" s="24">
        <v>7.5</v>
      </c>
      <c r="J143" s="24">
        <v>38</v>
      </c>
      <c r="K143" s="46">
        <v>82</v>
      </c>
      <c r="L143" s="24">
        <v>15.3</v>
      </c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34</v>
      </c>
      <c r="E146" s="30"/>
      <c r="F146" s="31">
        <f>SUM(F139:F145)</f>
        <v>530</v>
      </c>
      <c r="G146" s="31">
        <f t="shared" ref="G146:J146" si="70">SUM(G139:G145)</f>
        <v>20.3</v>
      </c>
      <c r="H146" s="31">
        <f t="shared" si="70"/>
        <v>25.78</v>
      </c>
      <c r="I146" s="31">
        <f t="shared" si="70"/>
        <v>55.78</v>
      </c>
      <c r="J146" s="31">
        <f t="shared" si="70"/>
        <v>551.4</v>
      </c>
      <c r="K146" s="47"/>
      <c r="L146" s="31">
        <f t="shared" ref="L146" si="71">SUM(L139:L145)</f>
        <v>73.8</v>
      </c>
    </row>
    <row r="147" spans="1:12" ht="15">
      <c r="A147" s="32">
        <f>A139</f>
        <v>2</v>
      </c>
      <c r="B147" s="33">
        <f>B139</f>
        <v>3</v>
      </c>
      <c r="C147" s="34" t="s">
        <v>35</v>
      </c>
      <c r="D147" s="25" t="s">
        <v>36</v>
      </c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19"/>
      <c r="B148" s="20"/>
      <c r="C148" s="21"/>
      <c r="D148" s="25" t="s">
        <v>37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38</v>
      </c>
      <c r="E149" s="23"/>
      <c r="F149" s="24"/>
      <c r="G149" s="24"/>
      <c r="H149" s="24"/>
      <c r="I149" s="24"/>
      <c r="J149" s="24"/>
      <c r="K149" s="46"/>
      <c r="L149" s="24"/>
    </row>
    <row r="150" spans="1:12" ht="15">
      <c r="A150" s="19"/>
      <c r="B150" s="20"/>
      <c r="C150" s="21"/>
      <c r="D150" s="25" t="s">
        <v>39</v>
      </c>
      <c r="E150" s="23"/>
      <c r="F150" s="24"/>
      <c r="G150" s="24"/>
      <c r="H150" s="24"/>
      <c r="I150" s="24"/>
      <c r="J150" s="24"/>
      <c r="K150" s="46"/>
      <c r="L150" s="24"/>
    </row>
    <row r="151" spans="1:12" ht="15">
      <c r="A151" s="19"/>
      <c r="B151" s="20"/>
      <c r="C151" s="21"/>
      <c r="D151" s="25" t="s">
        <v>40</v>
      </c>
      <c r="E151" s="23"/>
      <c r="F151" s="24"/>
      <c r="G151" s="24"/>
      <c r="H151" s="24"/>
      <c r="I151" s="24"/>
      <c r="J151" s="24"/>
      <c r="K151" s="46"/>
      <c r="L151" s="24"/>
    </row>
    <row r="152" spans="1:12" ht="15">
      <c r="A152" s="19"/>
      <c r="B152" s="20"/>
      <c r="C152" s="21"/>
      <c r="D152" s="25" t="s">
        <v>41</v>
      </c>
      <c r="E152" s="23"/>
      <c r="F152" s="24"/>
      <c r="G152" s="24"/>
      <c r="H152" s="24"/>
      <c r="I152" s="24"/>
      <c r="J152" s="24"/>
      <c r="K152" s="46"/>
      <c r="L152" s="24"/>
    </row>
    <row r="153" spans="1:12" ht="15">
      <c r="A153" s="19"/>
      <c r="B153" s="20"/>
      <c r="C153" s="21"/>
      <c r="D153" s="25" t="s">
        <v>42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 t="s">
        <v>43</v>
      </c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34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4" t="s">
        <v>44</v>
      </c>
      <c r="D157" s="55"/>
      <c r="E157" s="37"/>
      <c r="F157" s="38">
        <f>F146+F156</f>
        <v>530</v>
      </c>
      <c r="G157" s="38">
        <f t="shared" ref="G157" si="74">G146+G156</f>
        <v>20.3</v>
      </c>
      <c r="H157" s="38">
        <f t="shared" ref="H157" si="75">H146+H156</f>
        <v>25.78</v>
      </c>
      <c r="I157" s="38">
        <f t="shared" ref="I157" si="76">I146+I156</f>
        <v>55.78</v>
      </c>
      <c r="J157" s="38">
        <f t="shared" ref="J157:L157" si="77">J146+J156</f>
        <v>551.4</v>
      </c>
      <c r="K157" s="38"/>
      <c r="L157" s="38">
        <f t="shared" si="77"/>
        <v>73.8</v>
      </c>
    </row>
    <row r="158" spans="1:12" ht="15">
      <c r="A158" s="13">
        <v>2</v>
      </c>
      <c r="B158" s="14">
        <v>4</v>
      </c>
      <c r="C158" s="15" t="s">
        <v>25</v>
      </c>
      <c r="D158" s="16" t="s">
        <v>26</v>
      </c>
      <c r="E158" s="17" t="s">
        <v>65</v>
      </c>
      <c r="F158" s="18">
        <v>150</v>
      </c>
      <c r="G158" s="18">
        <v>5.55</v>
      </c>
      <c r="H158" s="18">
        <v>4.95</v>
      </c>
      <c r="I158" s="18">
        <v>29.55</v>
      </c>
      <c r="J158" s="18">
        <v>185</v>
      </c>
      <c r="K158" s="45">
        <v>256</v>
      </c>
      <c r="L158" s="18">
        <v>15.62</v>
      </c>
    </row>
    <row r="159" spans="1:12" ht="15">
      <c r="A159" s="19"/>
      <c r="B159" s="20"/>
      <c r="C159" s="21"/>
      <c r="D159" s="22" t="s">
        <v>26</v>
      </c>
      <c r="E159" s="23" t="s">
        <v>66</v>
      </c>
      <c r="F159" s="24">
        <v>100</v>
      </c>
      <c r="G159" s="24">
        <v>16.2</v>
      </c>
      <c r="H159" s="24">
        <v>12</v>
      </c>
      <c r="I159" s="24">
        <v>0.3</v>
      </c>
      <c r="J159" s="24">
        <v>174</v>
      </c>
      <c r="K159" s="46">
        <v>366</v>
      </c>
      <c r="L159" s="24">
        <v>25.1</v>
      </c>
    </row>
    <row r="160" spans="1:12" ht="15">
      <c r="A160" s="19"/>
      <c r="B160" s="20"/>
      <c r="C160" s="21"/>
      <c r="D160" s="25" t="s">
        <v>28</v>
      </c>
      <c r="E160" s="23" t="s">
        <v>58</v>
      </c>
      <c r="F160" s="24">
        <v>180</v>
      </c>
      <c r="G160" s="24">
        <v>0.2</v>
      </c>
      <c r="H160" s="24">
        <v>0.1</v>
      </c>
      <c r="I160" s="24">
        <v>9.3000000000000007</v>
      </c>
      <c r="J160" s="24">
        <v>38</v>
      </c>
      <c r="K160" s="46">
        <v>457</v>
      </c>
      <c r="L160" s="24">
        <v>10.08</v>
      </c>
    </row>
    <row r="161" spans="1:12" ht="15">
      <c r="A161" s="19"/>
      <c r="B161" s="20"/>
      <c r="C161" s="21"/>
      <c r="D161" s="25" t="s">
        <v>30</v>
      </c>
      <c r="E161" s="23" t="s">
        <v>47</v>
      </c>
      <c r="F161" s="24">
        <v>20</v>
      </c>
      <c r="G161" s="24">
        <v>1.5</v>
      </c>
      <c r="H161" s="24">
        <v>0.57999999999999996</v>
      </c>
      <c r="I161" s="24">
        <v>10.28</v>
      </c>
      <c r="J161" s="24">
        <v>52.4</v>
      </c>
      <c r="K161" s="46">
        <v>111</v>
      </c>
      <c r="L161" s="24">
        <v>4.5</v>
      </c>
    </row>
    <row r="162" spans="1:12" ht="15">
      <c r="A162" s="19"/>
      <c r="B162" s="20"/>
      <c r="C162" s="21"/>
      <c r="D162" s="25" t="s">
        <v>32</v>
      </c>
      <c r="E162" s="23" t="s">
        <v>56</v>
      </c>
      <c r="F162" s="24">
        <v>100</v>
      </c>
      <c r="G162" s="24">
        <v>0.9</v>
      </c>
      <c r="H162" s="24">
        <v>0.2</v>
      </c>
      <c r="I162" s="24">
        <v>8.1</v>
      </c>
      <c r="J162" s="24">
        <v>39</v>
      </c>
      <c r="K162" s="46">
        <v>82</v>
      </c>
      <c r="L162" s="24">
        <v>18.5</v>
      </c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34</v>
      </c>
      <c r="E165" s="30"/>
      <c r="F165" s="31">
        <f>SUM(F158:F164)</f>
        <v>550</v>
      </c>
      <c r="G165" s="31">
        <f t="shared" ref="G165:J165" si="78">SUM(G158:G164)</f>
        <v>24.35</v>
      </c>
      <c r="H165" s="31">
        <f t="shared" si="78"/>
        <v>17.829999999999998</v>
      </c>
      <c r="I165" s="31">
        <f t="shared" si="78"/>
        <v>57.53</v>
      </c>
      <c r="J165" s="31">
        <f t="shared" si="78"/>
        <v>488.4</v>
      </c>
      <c r="K165" s="47"/>
      <c r="L165" s="31">
        <f t="shared" ref="L165" si="79">SUM(L158:L164)</f>
        <v>73.8</v>
      </c>
    </row>
    <row r="166" spans="1:12" ht="15">
      <c r="A166" s="32">
        <f>A158</f>
        <v>2</v>
      </c>
      <c r="B166" s="33">
        <f>B158</f>
        <v>4</v>
      </c>
      <c r="C166" s="34" t="s">
        <v>35</v>
      </c>
      <c r="D166" s="25" t="s">
        <v>36</v>
      </c>
      <c r="E166" s="23"/>
      <c r="F166" s="24"/>
      <c r="G166" s="24"/>
      <c r="H166" s="24"/>
      <c r="I166" s="24"/>
      <c r="J166" s="24"/>
      <c r="K166" s="46"/>
      <c r="L166" s="24"/>
    </row>
    <row r="167" spans="1:12" ht="15">
      <c r="A167" s="19"/>
      <c r="B167" s="20"/>
      <c r="C167" s="21"/>
      <c r="D167" s="25" t="s">
        <v>37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38</v>
      </c>
      <c r="E168" s="23"/>
      <c r="F168" s="24"/>
      <c r="G168" s="24"/>
      <c r="H168" s="24"/>
      <c r="I168" s="24"/>
      <c r="J168" s="24"/>
      <c r="K168" s="46"/>
      <c r="L168" s="24"/>
    </row>
    <row r="169" spans="1:12" ht="15">
      <c r="A169" s="19"/>
      <c r="B169" s="20"/>
      <c r="C169" s="21"/>
      <c r="D169" s="25" t="s">
        <v>39</v>
      </c>
      <c r="E169" s="23"/>
      <c r="F169" s="24"/>
      <c r="G169" s="24"/>
      <c r="H169" s="24"/>
      <c r="I169" s="24"/>
      <c r="J169" s="24"/>
      <c r="K169" s="46"/>
      <c r="L169" s="24"/>
    </row>
    <row r="170" spans="1:12" ht="15">
      <c r="A170" s="19"/>
      <c r="B170" s="20"/>
      <c r="C170" s="21"/>
      <c r="D170" s="25" t="s">
        <v>40</v>
      </c>
      <c r="E170" s="23"/>
      <c r="F170" s="24"/>
      <c r="G170" s="24"/>
      <c r="H170" s="24"/>
      <c r="I170" s="24"/>
      <c r="J170" s="24"/>
      <c r="K170" s="46"/>
      <c r="L170" s="24"/>
    </row>
    <row r="171" spans="1:12" ht="15">
      <c r="A171" s="19"/>
      <c r="B171" s="20"/>
      <c r="C171" s="21"/>
      <c r="D171" s="25" t="s">
        <v>41</v>
      </c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5" t="s">
        <v>42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 t="s">
        <v>43</v>
      </c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34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4" t="s">
        <v>44</v>
      </c>
      <c r="D176" s="55"/>
      <c r="E176" s="37"/>
      <c r="F176" s="38">
        <f>F165+F175</f>
        <v>550</v>
      </c>
      <c r="G176" s="38">
        <f t="shared" ref="G176" si="82">G165+G175</f>
        <v>24.35</v>
      </c>
      <c r="H176" s="38">
        <f t="shared" ref="H176" si="83">H165+H175</f>
        <v>17.829999999999998</v>
      </c>
      <c r="I176" s="38">
        <f t="shared" ref="I176" si="84">I165+I175</f>
        <v>57.53</v>
      </c>
      <c r="J176" s="38">
        <f t="shared" ref="J176:L176" si="85">J165+J175</f>
        <v>488.4</v>
      </c>
      <c r="K176" s="38"/>
      <c r="L176" s="38">
        <f t="shared" si="85"/>
        <v>73.8</v>
      </c>
    </row>
    <row r="177" spans="1:12" ht="15">
      <c r="A177" s="13">
        <v>2</v>
      </c>
      <c r="B177" s="14">
        <v>5</v>
      </c>
      <c r="C177" s="15" t="s">
        <v>25</v>
      </c>
      <c r="D177" s="16" t="s">
        <v>26</v>
      </c>
      <c r="E177" s="17" t="s">
        <v>49</v>
      </c>
      <c r="F177" s="18">
        <v>180</v>
      </c>
      <c r="G177" s="18">
        <v>5.2</v>
      </c>
      <c r="H177" s="18">
        <v>5.7</v>
      </c>
      <c r="I177" s="18">
        <v>32.4</v>
      </c>
      <c r="J177" s="18">
        <v>208.43</v>
      </c>
      <c r="K177" s="45">
        <v>217</v>
      </c>
      <c r="L177" s="18">
        <v>22.82</v>
      </c>
    </row>
    <row r="178" spans="1:12" ht="15">
      <c r="A178" s="19"/>
      <c r="B178" s="20"/>
      <c r="C178" s="21"/>
      <c r="D178" s="22" t="s">
        <v>50</v>
      </c>
      <c r="E178" s="23" t="s">
        <v>51</v>
      </c>
      <c r="F178" s="24">
        <v>10</v>
      </c>
      <c r="G178" s="24">
        <v>0.08</v>
      </c>
      <c r="H178" s="24">
        <v>7.2</v>
      </c>
      <c r="I178" s="24">
        <v>0.13</v>
      </c>
      <c r="J178" s="24">
        <v>69</v>
      </c>
      <c r="K178" s="46">
        <v>79</v>
      </c>
      <c r="L178" s="24">
        <v>10.1</v>
      </c>
    </row>
    <row r="179" spans="1:12" ht="15">
      <c r="A179" s="19"/>
      <c r="B179" s="20"/>
      <c r="C179" s="21"/>
      <c r="D179" s="25" t="s">
        <v>28</v>
      </c>
      <c r="E179" s="23" t="s">
        <v>46</v>
      </c>
      <c r="F179" s="24">
        <v>200</v>
      </c>
      <c r="G179" s="24">
        <v>0.3</v>
      </c>
      <c r="H179" s="24">
        <v>0.1</v>
      </c>
      <c r="I179" s="24">
        <v>9.5</v>
      </c>
      <c r="J179" s="24">
        <v>40</v>
      </c>
      <c r="K179" s="46">
        <v>459</v>
      </c>
      <c r="L179" s="24">
        <v>10.8</v>
      </c>
    </row>
    <row r="180" spans="1:12" ht="15">
      <c r="A180" s="19"/>
      <c r="B180" s="20"/>
      <c r="C180" s="21"/>
      <c r="D180" s="25" t="s">
        <v>30</v>
      </c>
      <c r="E180" s="23" t="s">
        <v>47</v>
      </c>
      <c r="F180" s="24">
        <v>30</v>
      </c>
      <c r="G180" s="24">
        <v>2.25</v>
      </c>
      <c r="H180" s="24">
        <v>0.87</v>
      </c>
      <c r="I180" s="24">
        <v>15.4</v>
      </c>
      <c r="J180" s="24">
        <v>79</v>
      </c>
      <c r="K180" s="46">
        <v>111</v>
      </c>
      <c r="L180" s="24">
        <v>4.5</v>
      </c>
    </row>
    <row r="181" spans="1:12" ht="15">
      <c r="A181" s="19"/>
      <c r="B181" s="20"/>
      <c r="C181" s="21"/>
      <c r="D181" s="25" t="s">
        <v>32</v>
      </c>
      <c r="E181" s="23" t="s">
        <v>33</v>
      </c>
      <c r="F181" s="24">
        <v>100</v>
      </c>
      <c r="G181" s="24">
        <v>0.4</v>
      </c>
      <c r="H181" s="24">
        <v>0.4</v>
      </c>
      <c r="I181" s="24">
        <v>9.8000000000000007</v>
      </c>
      <c r="J181" s="24">
        <v>44</v>
      </c>
      <c r="K181" s="46">
        <v>82</v>
      </c>
      <c r="L181" s="24">
        <v>17.53</v>
      </c>
    </row>
    <row r="182" spans="1:12" ht="15">
      <c r="A182" s="19"/>
      <c r="B182" s="20"/>
      <c r="C182" s="21"/>
      <c r="D182" s="22"/>
      <c r="E182" s="23" t="s">
        <v>59</v>
      </c>
      <c r="F182" s="24">
        <v>30</v>
      </c>
      <c r="G182" s="24">
        <v>0</v>
      </c>
      <c r="H182" s="24">
        <v>0</v>
      </c>
      <c r="I182" s="24">
        <v>28</v>
      </c>
      <c r="J182" s="24">
        <v>110</v>
      </c>
      <c r="K182" s="46" t="s">
        <v>60</v>
      </c>
      <c r="L182" s="24">
        <v>8.0500000000000007</v>
      </c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34</v>
      </c>
      <c r="E184" s="30"/>
      <c r="F184" s="31">
        <f>SUM(F177:F183)</f>
        <v>550</v>
      </c>
      <c r="G184" s="31">
        <f t="shared" ref="G184:J184" si="86">SUM(G177:G183)</f>
        <v>8.23</v>
      </c>
      <c r="H184" s="31">
        <f t="shared" si="86"/>
        <v>14.27</v>
      </c>
      <c r="I184" s="31">
        <f t="shared" si="86"/>
        <v>95.23</v>
      </c>
      <c r="J184" s="31">
        <f t="shared" si="86"/>
        <v>550.42999999999995</v>
      </c>
      <c r="K184" s="47"/>
      <c r="L184" s="31">
        <f t="shared" ref="L184" si="87">SUM(L177:L183)</f>
        <v>73.8</v>
      </c>
    </row>
    <row r="185" spans="1:12" ht="15">
      <c r="A185" s="32">
        <f>A177</f>
        <v>2</v>
      </c>
      <c r="B185" s="33">
        <f>B177</f>
        <v>5</v>
      </c>
      <c r="C185" s="34" t="s">
        <v>35</v>
      </c>
      <c r="D185" s="25" t="s">
        <v>36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37</v>
      </c>
      <c r="E186" s="23"/>
      <c r="F186" s="24"/>
      <c r="G186" s="24"/>
      <c r="H186" s="24"/>
      <c r="I186" s="24"/>
      <c r="J186" s="24"/>
      <c r="K186" s="46"/>
      <c r="L186" s="24"/>
    </row>
    <row r="187" spans="1:12" ht="15">
      <c r="A187" s="19"/>
      <c r="B187" s="20"/>
      <c r="C187" s="21"/>
      <c r="D187" s="25" t="s">
        <v>38</v>
      </c>
      <c r="E187" s="23"/>
      <c r="F187" s="24"/>
      <c r="G187" s="24"/>
      <c r="H187" s="24"/>
      <c r="I187" s="24"/>
      <c r="J187" s="24"/>
      <c r="K187" s="46"/>
      <c r="L187" s="24"/>
    </row>
    <row r="188" spans="1:12" ht="15">
      <c r="A188" s="19"/>
      <c r="B188" s="20"/>
      <c r="C188" s="21"/>
      <c r="D188" s="25" t="s">
        <v>39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40</v>
      </c>
      <c r="E189" s="23"/>
      <c r="F189" s="24"/>
      <c r="G189" s="24"/>
      <c r="H189" s="24"/>
      <c r="I189" s="24"/>
      <c r="J189" s="24"/>
      <c r="K189" s="46"/>
      <c r="L189" s="24"/>
    </row>
    <row r="190" spans="1:12" ht="15">
      <c r="A190" s="19"/>
      <c r="B190" s="20"/>
      <c r="C190" s="21"/>
      <c r="D190" s="25" t="s">
        <v>41</v>
      </c>
      <c r="E190" s="23"/>
      <c r="F190" s="24"/>
      <c r="G190" s="24"/>
      <c r="H190" s="24"/>
      <c r="I190" s="24"/>
      <c r="J190" s="24"/>
      <c r="K190" s="46"/>
      <c r="L190" s="24"/>
    </row>
    <row r="191" spans="1:12" ht="15">
      <c r="A191" s="19"/>
      <c r="B191" s="20"/>
      <c r="C191" s="21"/>
      <c r="D191" s="25" t="s">
        <v>42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 t="s">
        <v>43</v>
      </c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34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4" t="s">
        <v>44</v>
      </c>
      <c r="D195" s="55"/>
      <c r="E195" s="37"/>
      <c r="F195" s="38">
        <f>F184+F194</f>
        <v>550</v>
      </c>
      <c r="G195" s="38">
        <f t="shared" ref="G195" si="90">G184+G194</f>
        <v>8.23</v>
      </c>
      <c r="H195" s="38">
        <f t="shared" ref="H195" si="91">H184+H194</f>
        <v>14.27</v>
      </c>
      <c r="I195" s="38">
        <f t="shared" ref="I195" si="92">I184+I194</f>
        <v>95.23</v>
      </c>
      <c r="J195" s="38">
        <f t="shared" ref="J195:L195" si="93">J184+J194</f>
        <v>550.42999999999995</v>
      </c>
      <c r="K195" s="38"/>
      <c r="L195" s="38">
        <f t="shared" si="93"/>
        <v>73.8</v>
      </c>
    </row>
    <row r="196" spans="1:12">
      <c r="A196" s="48"/>
      <c r="B196" s="49"/>
      <c r="C196" s="56" t="s">
        <v>67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525.20000000000005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18.187999999999999</v>
      </c>
      <c r="H196" s="50">
        <f t="shared" si="94"/>
        <v>17.638000000000002</v>
      </c>
      <c r="I196" s="50">
        <f t="shared" si="94"/>
        <v>66.180000000000007</v>
      </c>
      <c r="J196" s="50">
        <f t="shared" si="94"/>
        <v>511.88299999999998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73.8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URI="#idPackageObject" Type="http://www.w3.org/2000/09/xmldsig#Object">
      <DigestMethod Algorithm="urn:ietf:params:xml:ns:cpxmlsec:algorithms:gostr34112012-256"/>
      <DigestValue>MDqn7Bi1/aDcP7vnzseMEl52FybNMrU3uwPxThxUYaU=</DigestValue>
    </Reference>
    <Reference URI="#idOfficeObject" Type="http://www.w3.org/2000/09/xmldsig#Object">
      <DigestMethod Algorithm="urn:ietf:params:xml:ns:cpxmlsec:algorithms:gostr34112012-256"/>
      <DigestValue>ls6sBa+/D0KDHqLxWd0jRqe9X4bLWe3NtFozWue03IA=</DigestValue>
    </Reference>
  </SignedInfo>
  <SignatureValue>6WcTtD821hJHw5vxQRO5O9kDqxeCghaFR5niGFLfgbeFGLIusk0TlO3uDyU20rp9
cSIzCKMnk9ZsLdvkjQXGPA==</SignatureValue>
  <KeyInfo>
    <X509Data>
      <X509Certificate>MIII7zCCCJygAwIBAgIQNokGy/PbbAaDpCmG1DRhcjAKBggqhQMHAQEDAjCCAWEx
IDAeBgkqhkiG9w0BCQEWEXVjX2ZrQHJvc2them5hLnJ1MRgwFgYDVQQIDA83NyDQ
nNC+0YHQutCy0LAxFTATBgUqhQNkBBIKNzcxMDU2ODc2MDEYMBYGBSqFA2QBEg0x
MDQ3Nzk3MDE5ODMwMWAwXgYDVQQJDFfQkdC+0LvRjNGI0L7QuSDQl9C70LDRgtC+
0YPRgdGC0LjQvdGB0LrQuNC5INC/0LXRgNC10YPQu9C+0LosINC0LiA2LCDRgdGC
0YDQvtC10L3QuNC1IDExGTAXBgNVBAcMENCzLiDQnNC+0YHQutCy0LAxCzAJBgNV
BAYTAlJVMS4wLAYDVQQKDCXQmtCw0LfQvdCw0YfQtdC50YHRgtCy0L4g0KDQvtGB
0YHQuNC4MTgwNgYDVQQDDC/QpNC10LTQtdGA0LDQu9GM0L3QvtC1INC60LDQt9C9
0LDRh9C10LnRgdGC0LLQvjAeFw0yNDA2MjAwODI2MTVaFw0yNTA5MTMwODI2MTVa
MIIB1zELMAkGA1UEBhMCUlUxKDAmBgNVBAgMH9Ci0YPQu9GM0YHQutCw0Y8g0L7Q
sdC70LDRgdGC0YwxHTAbBgNVBAcMFNCR0L7Qs9C+0YDQvtC00LjRhtC6MRkwFwYD
VQQMDBDQtNC40YDQtdC60YLQvtGAMYGDMIGABgNVBAoMedCc0KPQndCY0KbQmNCf
0JDQm9Cs0J3QntCVINCe0JHQqdCV0J7QkdCg0JDQl9Ce0JLQkNCi0JXQm9Cs0J3Q
ntCVINCj0KfQoNCV0JbQlNCV0J3QmNCVICLQodCg0JXQlNCd0K/QryDQqNCa0J7Q
m9CQIOKEliAyMiIxFjAUBgUqhQNkAxILMDM3MDE2NjM1MzAxGjAYBggqhQMDgQMB
ARIMNzExMjAxNTkzMDM3MS4wLAYJKoZIhvcNAQkBFh9tb3Vzc2gyMi5ib2dvcm9k
QHR1bGFyZWdpb24ub3JnMSgwJgYDVQQqDB/QotCw0YLRjNGP0L3QsCDQn9C10YLR
gNC+0LLQvdCwMRcwFQYDVQQEDA7Ql9Cy0Y/Qs9C40L3QsDE3MDUGA1UEAwwu0JfQ
stGP0LPQuNC90LAg0KLQsNGC0YzRj9C90LAg0J/QtdGC0YDQvtCy0L3QsDBmMB8G
CCqFAwcBAQEBMBMGByqFAwICJAAGCCqFAwcBAQICA0MABEAgAJ6GI4zth2Hwzl38
BbGjXsPr5kg5GtIcb3DLLXGvfKraWYOov2jrZYtfw4nlD66R6GvfozCYK4qs0X0s
4sbFo4IErTCCBKkwDgYDVR0PAQH/BAQDAgP4MB0GA1UdJQQWMBQGCCsGAQUFBwMB
BggrBgEFBQcDAjAdBgNVHSAEFjAUMAgGBiqFA2RxATAIBgYqhQNkcQIwDAYFKoUD
ZHIEAwIBATAsBgUqhQNkbwQjDCHQmtGA0LjQv9GC0L7Qn9GA0L4gQ1NQICg0LjAu
OTk0NCkwggGhBgUqhQNkcASCAZYwggGSDIGH0J/RgNC+0LPRgNCw0LzQvNC90L4t
0LDQv9C/0LDRgNCw0YLQvdGL0Lkg0LrQvtC80L/Qu9C10LrRgSBWaVBOZXQgUEtJ
IFNlcnZpY2UgKNC90LAg0LDQv9C/0LDRgNCw0YLQvdC+0Lkg0L/Qu9Cw0YLRhNC+
0YDQvNC1IEhTTSAyMDAwUTIpDGjQn9GA0L7Qs9GA0LDQvNC80L3Qvi3QsNC/0L/Q
sNGA0LDRgtC90YvQuSDQutC+0LzQv9C70LXQutGBIMKr0K7QvdC40YHQtdGA0YIt
0JPQntCh0KLCuy4g0JLQtdGA0YHQuNGPIDQuMAxNQ9C10YDRgtC40YTQuNC60LDR
giDRgdC+0L7RgtCy0LXRgtGB0YLQstC40Y8g4oSW0KHQpC8xMjQtNDMyOCDQvtGC
IDI5LjA4LjIwMjIMTUPQtdGA0YLQuNGE0LjQutCw0YIg0YHQvtC+0YLQstC10YLR
gdGC0LLQuNGPIOKEltCh0KQvMTI4LTQ2Mzkg0L7RgiAwNC4xMC4yMDIzMGYGA1Ud
HwRfMF0wLqAsoCqGKGh0dHA6Ly9jcmwucm9za2F6bmEucnUvY3JsL3VjZmtfMjAy
NC5jcmwwK6ApoCeGJWh0dHA6Ly9jcmwuZmsubG9jYWwvY3JsL3VjZmtfMjAyNC5j
cmwwdwYIKwYBBQUHAQEEazBpMDQGCCsGAQUFBzAChihodHRwOi8vY3JsLnJvc2th
em5hLnJ1L2NybC91Y2ZrXzIwMjQuY3J0MDEGCCsGAQUFBzAChiVodHRwOi8vY3Js
LmZrLmxvY2FsL2NybC91Y2ZrXzIwMjQuY3J0MB0GA1UdDgQWBBT+MZgLMt0ct3iQ
/Rf+n47KBC8GDDCCAXYGA1UdIwSCAW0wggFpgBQGZBOnzuCD4qZ9n4mn1lYZmEzZ
p6GCAUOkggE/MIIBOzEhMB8GCSqGSIb3DQEJARYSZGl0QGRpZ2l0YWwuZ292LnJ1
MQswCQYDVQQGEwJSVTEYMBYGA1UECAwPNzcg0JzQvtGB0LrQstCwMRkwFwYDVQQH
DBDQsy4g0JzQvtGB0LrQstCwMVMwUQYDVQQJDErQn9GA0LXRgdC90LXQvdGB0LrQ
sNGPINC90LDQsdC10YDQtdC20L3QsNGPLCDQtNC+0LwgMTAsINGB0YLRgNC+0LXQ
vdC40LUgMjEmMCQGA1UECgwd0JzQuNC90YbQuNGE0YDRiyDQoNC+0YHRgdC40Lgx
GDAWBgUqhQNkARINMTA0NzcwMjAyNjcwMTEVMBMGBSqFA2QEEgo3NzEwNDc0Mzc1
MSYwJAYDVQQDDB3QnNC40L3RhtC40YTRgNGLINCg0L7RgdGB0LjQuIIKbAnAdgAA
AAAJjDAKBggqhQMHAQEDAgNBAMogf1ROTnVakEUIbmxEhmfKjgmFWEiF9xUe9uzJ
rE9WEn9CTADuhYp6TLDmuwW6q/kV6+XhUMX6EIuC25YSp48=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KYwrsqwdzKK5OeGh582Ugc7e0Bk=</DigestValue>
      </Reference>
      <Reference URI="/xl/sharedStrings.xml?ContentType=application/vnd.openxmlformats-officedocument.spreadsheetml.sharedStrings+xml">
        <DigestMethod Algorithm="http://www.w3.org/2000/09/xmldsig#sha1"/>
        <DigestValue>oPlvQ7H3iWSu0h2OmFc36SdPs+A=</DigestValue>
      </Reference>
      <Reference URI="/xl/styles.xml?ContentType=application/vnd.openxmlformats-officedocument.spreadsheetml.styles+xml">
        <DigestMethod Algorithm="http://www.w3.org/2000/09/xmldsig#sha1"/>
        <DigestValue>CSryWIlQko89PCFFyZM40bZoNNg=</DigestValue>
      </Reference>
      <Reference URI="/xl/theme/theme1.xml?ContentType=application/vnd.openxmlformats-officedocument.theme+xml">
        <DigestMethod Algorithm="http://www.w3.org/2000/09/xmldsig#sha1"/>
        <DigestValue>gO+Vr5Nwwp27ZMjh0tfc3hDzBHQ=</DigestValue>
      </Reference>
      <Reference URI="/xl/workbook.xml?ContentType=application/vnd.openxmlformats-officedocument.spreadsheetml.sheet.main+xml">
        <DigestMethod Algorithm="http://www.w3.org/2000/09/xmldsig#sha1"/>
        <DigestValue>4iQG50QLfnXH283ak6LjJeg4k/M=</DigestValue>
      </Reference>
      <Reference URI="/xl/worksheets/sheet1.xml?ContentType=application/vnd.openxmlformats-officedocument.spreadsheetml.worksheet+xml">
        <DigestMethod Algorithm="http://www.w3.org/2000/09/xmldsig#sha1"/>
        <DigestValue>/VsI+qrJizXV9OHbH4sLAMJs3Ms=</DigestValue>
      </Reference>
    </Manifest>
    <SignatureProperties>
      <SignatureProperty Id="idSignatureTime" Target="#idPackageSignature">
        <mdssi:SignatureTime>
          <mdssi:Format>YYYY-MM-DDThh:mm:ssTZD</mdssi:Format>
          <mdssi:Value>2024-09-07T19:22:26Z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подпись</SignatureComments>
          <WindowsVersion>6.2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МОУ СОШ № 22</cp:lastModifiedBy>
  <dcterms:created xsi:type="dcterms:W3CDTF">2022-05-16T14:23:00Z</dcterms:created>
  <dcterms:modified xsi:type="dcterms:W3CDTF">2024-09-01T19:58:17Z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741851797C1D40439C6B02F480623910_12</vt:lpwstr>
  </property>
  <property fmtid="{D5CDD505-2E9C-101B-9397-08002B2CF9AE}" pid="3" name="KSOProductBuildVer">
    <vt:lpwstr>1049-12.2.0.17562</vt:lpwstr>
  </property>
</Properties>
</file>