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L196" l="1"/>
  <c r="H196"/>
  <c r="G196"/>
  <c r="J196"/>
  <c r="F196"/>
</calcChain>
</file>

<file path=xl/sharedStrings.xml><?xml version="1.0" encoding="utf-8"?>
<sst xmlns="http://schemas.openxmlformats.org/spreadsheetml/2006/main" count="285" uniqueCount="99">
  <si>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</si>
  <si>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</si>
  <si>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</si>
  <si>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</si>
  <si>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</si>
  <si>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</si>
  <si>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</si>
  <si>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</si>
  <si>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</si>
  <si>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</si>
  <si>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</si>
  <si>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</si>
  <si>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</si>
  <si>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</si>
  <si>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</si>
  <si>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</si>
  <si>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</si>
  <si>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</si>
  <si>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</si>
  <si>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</si>
  <si>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</si>
  <si>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</si>
  <si>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</si>
  <si>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</si>
  <si>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</si>
  <si>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</si>
  <si>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</si>
  <si>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</si>
  <si>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</si>
  <si>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</si>
  <si>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</si>
  <si>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</si>
  <si>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</si>
  <si>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</si>
  <si>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</si>
  <si>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</si>
  <si>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</si>
  <si>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</si>
  <si>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</si>
  <si>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</si>
  <si>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батон йодированный</t>
  </si>
  <si>
    <t>яблоко</t>
  </si>
  <si>
    <t>зефир</t>
  </si>
  <si>
    <t>омлет с зелёным горошком</t>
  </si>
  <si>
    <t>54-2о-2020</t>
  </si>
  <si>
    <t>пром</t>
  </si>
  <si>
    <t>директор</t>
  </si>
  <si>
    <t>МОУ СШ № 22</t>
  </si>
  <si>
    <t>Звягина Т. П.</t>
  </si>
  <si>
    <t>54-2гн-2020</t>
  </si>
  <si>
    <t>свёкла отварная дольками</t>
  </si>
  <si>
    <t>54-28з-2020</t>
  </si>
  <si>
    <t>масло сливорчное (порциями)</t>
  </si>
  <si>
    <t>макароны отварные</t>
  </si>
  <si>
    <t>54-1г-2020</t>
  </si>
  <si>
    <t>53-1г-2020</t>
  </si>
  <si>
    <t>чай с лимоном и сахаром</t>
  </si>
  <si>
    <t>54-3гн-2020</t>
  </si>
  <si>
    <t>котлета рыбная любительская</t>
  </si>
  <si>
    <t>54-13р-2020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</si>
  <si>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</si>
  <si>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</si>
  <si>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</si>
  <si>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</si>
  <si>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</si>
  <si>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</si>
  <si>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</si>
  <si>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</si>
  <si>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</si>
  <si>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</si>
  <si>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</si>
  <si>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сгущенное с сахаром</t>
  </si>
  <si>
    <t>салат из свёклы отварной</t>
  </si>
  <si>
    <t>54-13з-2020</t>
  </si>
  <si>
    <t>54-1г</t>
  </si>
  <si>
    <t>биточек из курицы</t>
  </si>
  <si>
    <t>54-23м-2020</t>
  </si>
  <si>
    <t>помидор в нарезке</t>
  </si>
  <si>
    <t>54-3з-2020</t>
  </si>
  <si>
    <t>омлет с сыром</t>
  </si>
  <si>
    <t>54-4о-2020</t>
  </si>
  <si>
    <t>апельсин</t>
  </si>
  <si>
    <t>масло сливочное (порциями)</t>
  </si>
  <si>
    <t>53-19з-2020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</si>
  <si>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</si>
  <si>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</si>
  <si>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</si>
  <si>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</si>
  <si>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</si>
  <si>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</si>
  <si>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икра морковная</t>
  </si>
  <si>
    <t>54-12з2020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</si>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</sst>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/>
      <selection pane="bottomLeft"/>
      <selection pane="bottomRight" activeCell="K180" sqref="K18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47</v>
      </c>
      <c r="D1" s="57"/>
      <c r="E1" s="58"/>
      <c r="F1" s="3" t="s">
        <v>1</v>
      </c>
      <c r="G1" s="1" t="s">
        <v>2</v>
      </c>
      <c r="H1" s="59" t="s">
        <v>46</v>
      </c>
      <c r="I1" s="60"/>
      <c r="J1" s="60"/>
      <c r="K1" s="61"/>
    </row>
    <row r="2" spans="1:12" ht="18">
      <c r="A2" s="4" t="s">
        <v>3</v>
      </c>
      <c r="C2" s="1"/>
      <c r="G2" s="1" t="s">
        <v>4</v>
      </c>
      <c r="H2" s="59" t="s">
        <v>48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43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44</v>
      </c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49</v>
      </c>
      <c r="L8" s="28"/>
    </row>
    <row r="9" spans="1:12" ht="15">
      <c r="A9" s="23"/>
      <c r="B9" s="24"/>
      <c r="C9" s="25"/>
      <c r="D9" s="30" t="s">
        <v>26</v>
      </c>
      <c r="E9" s="27" t="s">
        <v>40</v>
      </c>
      <c r="F9" s="28">
        <v>40</v>
      </c>
      <c r="G9" s="28">
        <v>3.2</v>
      </c>
      <c r="H9" s="28">
        <v>0.1</v>
      </c>
      <c r="I9" s="28">
        <v>19.600000000000001</v>
      </c>
      <c r="J9" s="28">
        <v>95</v>
      </c>
      <c r="K9" s="29" t="s">
        <v>45</v>
      </c>
      <c r="L9" s="28"/>
    </row>
    <row r="10" spans="1:12" ht="15">
      <c r="A10" s="23"/>
      <c r="B10" s="24"/>
      <c r="C10" s="25"/>
      <c r="D10" s="30" t="s">
        <v>27</v>
      </c>
      <c r="E10" s="27" t="s">
        <v>41</v>
      </c>
      <c r="F10" s="28">
        <v>120</v>
      </c>
      <c r="G10" s="28">
        <v>0.5</v>
      </c>
      <c r="H10" s="28">
        <v>0.8</v>
      </c>
      <c r="I10" s="28">
        <v>11.8</v>
      </c>
      <c r="J10" s="28">
        <v>53.3</v>
      </c>
      <c r="K10" s="29" t="s">
        <v>45</v>
      </c>
      <c r="L10" s="28"/>
    </row>
    <row r="11" spans="1:12" ht="15">
      <c r="A11" s="23"/>
      <c r="B11" s="24"/>
      <c r="C11" s="25"/>
      <c r="D11" s="26"/>
      <c r="E11" s="27" t="s">
        <v>42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45</v>
      </c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580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0</v>
      </c>
    </row>
    <row r="25" spans="1:12" ht="25.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60</v>
      </c>
      <c r="G25" s="21">
        <v>0.9</v>
      </c>
      <c r="H25" s="21">
        <v>0.1</v>
      </c>
      <c r="I25" s="21">
        <v>5.2</v>
      </c>
      <c r="J25" s="21">
        <v>25.2</v>
      </c>
      <c r="K25" s="22" t="s">
        <v>51</v>
      </c>
      <c r="L25" s="21"/>
    </row>
    <row r="26" spans="1:12" ht="15">
      <c r="A26" s="45"/>
      <c r="B26" s="24"/>
      <c r="C26" s="25"/>
      <c r="D26" s="26"/>
      <c r="E26" s="62" t="s">
        <v>53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63" t="s">
        <v>54</v>
      </c>
      <c r="L26" s="28"/>
    </row>
    <row r="27" spans="1:12" ht="25.5">
      <c r="A27" s="45"/>
      <c r="B27" s="24"/>
      <c r="C27" s="25"/>
      <c r="D27" s="30" t="s">
        <v>25</v>
      </c>
      <c r="E27" s="62" t="s">
        <v>56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63" t="s">
        <v>57</v>
      </c>
      <c r="L27" s="28"/>
    </row>
    <row r="28" spans="1:12" ht="15">
      <c r="A28" s="45"/>
      <c r="B28" s="24"/>
      <c r="C28" s="25"/>
      <c r="D28" s="30" t="s">
        <v>26</v>
      </c>
      <c r="E28" s="62" t="s">
        <v>40</v>
      </c>
      <c r="F28" s="28">
        <v>30</v>
      </c>
      <c r="G28" s="28">
        <v>2.4</v>
      </c>
      <c r="H28" s="28">
        <v>0.3</v>
      </c>
      <c r="I28" s="28">
        <v>11.7</v>
      </c>
      <c r="J28" s="28">
        <v>71.2</v>
      </c>
      <c r="K28" s="63" t="s">
        <v>45</v>
      </c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 t="s">
        <v>52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63" t="s">
        <v>55</v>
      </c>
      <c r="L30" s="28"/>
    </row>
    <row r="31" spans="1:12" ht="25.5">
      <c r="A31" s="45"/>
      <c r="B31" s="24"/>
      <c r="C31" s="25"/>
      <c r="D31" s="26"/>
      <c r="E31" s="62" t="s">
        <v>58</v>
      </c>
      <c r="F31" s="28">
        <v>90</v>
      </c>
      <c r="G31" s="28">
        <v>11.6</v>
      </c>
      <c r="H31" s="28">
        <v>3.5</v>
      </c>
      <c r="I31" s="28">
        <v>5.5</v>
      </c>
      <c r="J31" s="28">
        <v>99.8</v>
      </c>
      <c r="K31" s="63" t="s">
        <v>59</v>
      </c>
      <c r="L31" s="64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64.099999999999994</v>
      </c>
      <c r="J32" s="36">
        <f>SUM(J25:J31)</f>
        <v>500.09999999999997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64.099999999999994</v>
      </c>
      <c r="J43" s="44">
        <f>J32+J42</f>
        <v>500.09999999999997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65" t="s">
        <v>60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66" t="s">
        <v>61</v>
      </c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5.5">
      <c r="A46" s="23"/>
      <c r="B46" s="24"/>
      <c r="C46" s="25"/>
      <c r="D46" s="30" t="s">
        <v>25</v>
      </c>
      <c r="E46" s="62" t="s">
        <v>64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63" t="s">
        <v>65</v>
      </c>
      <c r="L46" s="28"/>
    </row>
    <row r="47" spans="1:12" ht="15">
      <c r="A47" s="23"/>
      <c r="B47" s="24"/>
      <c r="C47" s="25"/>
      <c r="D47" s="30" t="s">
        <v>26</v>
      </c>
      <c r="E47" s="62" t="s">
        <v>40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63" t="s">
        <v>45</v>
      </c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25.5">
      <c r="A49" s="23"/>
      <c r="B49" s="24"/>
      <c r="C49" s="25"/>
      <c r="D49" s="26"/>
      <c r="E49" s="62" t="s">
        <v>62</v>
      </c>
      <c r="F49" s="28">
        <v>70</v>
      </c>
      <c r="G49" s="28">
        <v>0.6</v>
      </c>
      <c r="H49" s="28">
        <v>7.1</v>
      </c>
      <c r="I49" s="28">
        <v>5</v>
      </c>
      <c r="J49" s="28">
        <v>86.7</v>
      </c>
      <c r="K49" s="63" t="s">
        <v>63</v>
      </c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500</v>
      </c>
      <c r="G62" s="44">
        <f>G51+G61</f>
        <v>15.200000000000001</v>
      </c>
      <c r="H62" s="44">
        <f>H51+H61</f>
        <v>20.399999999999999</v>
      </c>
      <c r="I62" s="44">
        <f>I51+I61</f>
        <v>68.5</v>
      </c>
      <c r="J62" s="44">
        <f>J51+J61</f>
        <v>518.79999999999995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65" t="s">
        <v>66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66" t="s">
        <v>67</v>
      </c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>
      <c r="A65" s="23"/>
      <c r="B65" s="24"/>
      <c r="C65" s="25"/>
      <c r="D65" s="30" t="s">
        <v>25</v>
      </c>
      <c r="E65" s="62" t="s">
        <v>68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63" t="s">
        <v>69</v>
      </c>
      <c r="L65" s="28"/>
    </row>
    <row r="66" spans="1:12" ht="15">
      <c r="A66" s="23"/>
      <c r="B66" s="24"/>
      <c r="C66" s="25"/>
      <c r="D66" s="30" t="s">
        <v>26</v>
      </c>
      <c r="E66" s="62" t="s">
        <v>40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63" t="s">
        <v>45</v>
      </c>
      <c r="L66" s="28"/>
    </row>
    <row r="67" spans="1:12" ht="15">
      <c r="A67" s="23"/>
      <c r="B67" s="24"/>
      <c r="C67" s="25"/>
      <c r="D67" s="30" t="s">
        <v>27</v>
      </c>
      <c r="E67" s="62" t="s">
        <v>70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63" t="s">
        <v>45</v>
      </c>
      <c r="L67" s="28"/>
    </row>
    <row r="68" spans="1:12" ht="15">
      <c r="A68" s="23"/>
      <c r="B68" s="24"/>
      <c r="C68" s="25"/>
      <c r="D68" s="26"/>
      <c r="E68" s="62" t="s">
        <v>71</v>
      </c>
      <c r="F68" s="28">
        <v>20</v>
      </c>
      <c r="G68" s="28">
        <v>1.4</v>
      </c>
      <c r="H68" s="28">
        <v>1.7</v>
      </c>
      <c r="I68" s="28">
        <v>11.1</v>
      </c>
      <c r="J68" s="28">
        <v>65.5</v>
      </c>
      <c r="K68" s="63" t="s">
        <v>45</v>
      </c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500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65" t="s">
        <v>53</v>
      </c>
      <c r="F82" s="21">
        <v>150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66" t="s">
        <v>74</v>
      </c>
      <c r="L82" s="21">
        <v>2020</v>
      </c>
    </row>
    <row r="83" spans="1:12" ht="25.5">
      <c r="A83" s="23"/>
      <c r="B83" s="24"/>
      <c r="C83" s="25"/>
      <c r="D83" s="26"/>
      <c r="E83" s="62" t="s">
        <v>75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63" t="s">
        <v>76</v>
      </c>
      <c r="L83" s="28"/>
    </row>
    <row r="84" spans="1:12" ht="25.5">
      <c r="A84" s="23"/>
      <c r="B84" s="24"/>
      <c r="C84" s="25"/>
      <c r="D84" s="30" t="s">
        <v>25</v>
      </c>
      <c r="E84" s="62" t="s">
        <v>56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63" t="s">
        <v>57</v>
      </c>
      <c r="L84" s="28"/>
    </row>
    <row r="85" spans="1:12" ht="15">
      <c r="A85" s="23"/>
      <c r="B85" s="24"/>
      <c r="C85" s="25"/>
      <c r="D85" s="30" t="s">
        <v>26</v>
      </c>
      <c r="E85" s="27" t="s">
        <v>40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63" t="s">
        <v>45</v>
      </c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>
      <c r="A87" s="23"/>
      <c r="B87" s="24"/>
      <c r="C87" s="25"/>
      <c r="D87" s="26"/>
      <c r="E87" s="62" t="s">
        <v>72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63" t="s">
        <v>73</v>
      </c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2020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2020</v>
      </c>
    </row>
    <row r="101" spans="1:12" ht="25.5">
      <c r="A101" s="16">
        <v>2</v>
      </c>
      <c r="B101" s="17">
        <v>1</v>
      </c>
      <c r="C101" s="18" t="s">
        <v>23</v>
      </c>
      <c r="D101" s="19" t="s">
        <v>24</v>
      </c>
      <c r="E101" s="65" t="s">
        <v>79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66" t="s">
        <v>80</v>
      </c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>
      <c r="A103" s="23"/>
      <c r="B103" s="24"/>
      <c r="C103" s="25"/>
      <c r="D103" s="30" t="s">
        <v>25</v>
      </c>
      <c r="E103" s="62" t="s">
        <v>39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63" t="s">
        <v>49</v>
      </c>
      <c r="L103" s="28"/>
    </row>
    <row r="104" spans="1:12" ht="15">
      <c r="A104" s="23"/>
      <c r="B104" s="24"/>
      <c r="C104" s="25"/>
      <c r="D104" s="30" t="s">
        <v>26</v>
      </c>
      <c r="E104" s="27" t="s">
        <v>40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63" t="s">
        <v>45</v>
      </c>
      <c r="L104" s="28"/>
    </row>
    <row r="105" spans="1:12" ht="15">
      <c r="A105" s="23"/>
      <c r="B105" s="24"/>
      <c r="C105" s="25"/>
      <c r="D105" s="30" t="s">
        <v>27</v>
      </c>
      <c r="E105" s="62" t="s">
        <v>81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63" t="s">
        <v>45</v>
      </c>
      <c r="L105" s="28"/>
    </row>
    <row r="106" spans="1:12" ht="15">
      <c r="A106" s="23"/>
      <c r="B106" s="24"/>
      <c r="C106" s="25"/>
      <c r="D106" s="26"/>
      <c r="E106" s="62" t="s">
        <v>77</v>
      </c>
      <c r="F106" s="28">
        <v>60</v>
      </c>
      <c r="G106" s="28">
        <v>0.7</v>
      </c>
      <c r="H106" s="28">
        <v>0.1</v>
      </c>
      <c r="I106" s="28">
        <v>2.2999999999999998</v>
      </c>
      <c r="J106" s="28">
        <v>12.8</v>
      </c>
      <c r="K106" s="63" t="s">
        <v>78</v>
      </c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0</v>
      </c>
    </row>
    <row r="120" spans="1:12" ht="25.5">
      <c r="A120" s="45">
        <v>2</v>
      </c>
      <c r="B120" s="24">
        <v>2</v>
      </c>
      <c r="C120" s="18" t="s">
        <v>23</v>
      </c>
      <c r="D120" s="19" t="s">
        <v>24</v>
      </c>
      <c r="E120" s="65" t="s">
        <v>84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66" t="s">
        <v>85</v>
      </c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>
      <c r="A122" s="45"/>
      <c r="B122" s="24"/>
      <c r="C122" s="25"/>
      <c r="D122" s="30" t="s">
        <v>25</v>
      </c>
      <c r="E122" s="62" t="s">
        <v>64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63" t="s">
        <v>65</v>
      </c>
      <c r="L122" s="28"/>
    </row>
    <row r="123" spans="1:12" ht="15">
      <c r="A123" s="45"/>
      <c r="B123" s="24"/>
      <c r="C123" s="25"/>
      <c r="D123" s="30" t="s">
        <v>26</v>
      </c>
      <c r="E123" s="27" t="s">
        <v>40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63" t="s">
        <v>45</v>
      </c>
      <c r="L123" s="28"/>
    </row>
    <row r="124" spans="1:12" ht="15">
      <c r="A124" s="45"/>
      <c r="B124" s="24"/>
      <c r="C124" s="25"/>
      <c r="D124" s="30" t="s">
        <v>27</v>
      </c>
      <c r="E124" s="62" t="s">
        <v>70</v>
      </c>
      <c r="F124" s="28">
        <v>100</v>
      </c>
      <c r="G124" s="28">
        <v>0.8</v>
      </c>
      <c r="H124" s="28">
        <v>0.2</v>
      </c>
      <c r="I124" s="28">
        <v>7.9</v>
      </c>
      <c r="J124" s="28">
        <v>35</v>
      </c>
      <c r="K124" s="63" t="s">
        <v>45</v>
      </c>
      <c r="L124" s="28"/>
    </row>
    <row r="125" spans="1:12" ht="25.5">
      <c r="A125" s="45"/>
      <c r="B125" s="24"/>
      <c r="C125" s="25"/>
      <c r="D125" s="26"/>
      <c r="E125" s="62" t="s">
        <v>82</v>
      </c>
      <c r="F125" s="28">
        <v>20</v>
      </c>
      <c r="G125" s="28">
        <v>0.2</v>
      </c>
      <c r="H125" s="28">
        <v>14.5</v>
      </c>
      <c r="I125" s="28">
        <v>0.3</v>
      </c>
      <c r="J125" s="64" t="s">
        <v>83</v>
      </c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13.399999999999999</v>
      </c>
      <c r="H127" s="36">
        <f>SUM(H120:H126)</f>
        <v>23.4</v>
      </c>
      <c r="I127" s="36">
        <f>SUM(I120:I126)</f>
        <v>67.7</v>
      </c>
      <c r="J127" s="36">
        <f>SUM(J120:J126)</f>
        <v>400.5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560</v>
      </c>
      <c r="G138" s="44">
        <f>G127+G137</f>
        <v>13.399999999999999</v>
      </c>
      <c r="H138" s="44">
        <f>H127+H137</f>
        <v>23.4</v>
      </c>
      <c r="I138" s="44">
        <f>I127+I137</f>
        <v>67.7</v>
      </c>
      <c r="J138" s="44">
        <f>J127+J137</f>
        <v>400.5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65" t="s">
        <v>86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66" t="s">
        <v>87</v>
      </c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>
      <c r="A141" s="23"/>
      <c r="B141" s="24"/>
      <c r="C141" s="25"/>
      <c r="D141" s="30" t="s">
        <v>25</v>
      </c>
      <c r="E141" s="62" t="s">
        <v>88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63" t="s">
        <v>89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40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63" t="s">
        <v>45</v>
      </c>
      <c r="L142" s="28"/>
    </row>
    <row r="143" spans="1:12" ht="15">
      <c r="A143" s="23"/>
      <c r="B143" s="24"/>
      <c r="C143" s="25"/>
      <c r="D143" s="30" t="s">
        <v>27</v>
      </c>
      <c r="E143" s="62" t="s">
        <v>41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63" t="s">
        <v>45</v>
      </c>
      <c r="L143" s="28"/>
    </row>
    <row r="144" spans="1:12" ht="15">
      <c r="A144" s="23"/>
      <c r="B144" s="24"/>
      <c r="C144" s="25"/>
      <c r="D144" s="26"/>
      <c r="E144" s="62" t="s">
        <v>71</v>
      </c>
      <c r="F144" s="28">
        <v>20</v>
      </c>
      <c r="G144" s="28">
        <v>1.4</v>
      </c>
      <c r="H144" s="28">
        <v>1.7</v>
      </c>
      <c r="I144" s="28">
        <v>11.1</v>
      </c>
      <c r="J144" s="28">
        <v>65.5</v>
      </c>
      <c r="K144" s="63" t="s">
        <v>45</v>
      </c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58.1</v>
      </c>
      <c r="J146" s="36">
        <f>SUM(J139:J145)</f>
        <v>487.4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320</v>
      </c>
      <c r="G157" s="44">
        <f>G146+G156</f>
        <v>34</v>
      </c>
      <c r="H157" s="44">
        <f>H146+H156</f>
        <v>13.2</v>
      </c>
      <c r="I157" s="44">
        <f>I146+I156</f>
        <v>58.1</v>
      </c>
      <c r="J157" s="44">
        <f>J146+J156</f>
        <v>487.4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65" t="s">
        <v>92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66" t="s">
        <v>93</v>
      </c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 t="s">
        <v>40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63" t="s">
        <v>45</v>
      </c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25.5">
      <c r="A163" s="23"/>
      <c r="B163" s="24"/>
      <c r="C163" s="25"/>
      <c r="D163" s="26"/>
      <c r="E163" s="62" t="s">
        <v>90</v>
      </c>
      <c r="F163" s="28">
        <v>100</v>
      </c>
      <c r="G163" s="28">
        <v>2.1</v>
      </c>
      <c r="H163" s="28">
        <v>7.1</v>
      </c>
      <c r="I163" s="28">
        <v>10.1</v>
      </c>
      <c r="J163" s="28">
        <v>113.2</v>
      </c>
      <c r="K163" s="63" t="s">
        <v>91</v>
      </c>
      <c r="L163" s="28"/>
    </row>
    <row r="164" spans="1:12" ht="15">
      <c r="A164" s="23"/>
      <c r="B164" s="24"/>
      <c r="C164" s="25"/>
      <c r="D164" s="26"/>
      <c r="E164" s="62" t="s">
        <v>94</v>
      </c>
      <c r="F164" s="28">
        <v>200</v>
      </c>
      <c r="G164" s="28">
        <v>1</v>
      </c>
      <c r="H164" s="28">
        <v>0.2</v>
      </c>
      <c r="I164" s="28">
        <v>20.2</v>
      </c>
      <c r="J164" s="28">
        <v>86.6</v>
      </c>
      <c r="K164" s="63" t="s">
        <v>45</v>
      </c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15.299999999999999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500</v>
      </c>
      <c r="G176" s="44">
        <f>G165+G175</f>
        <v>14.5</v>
      </c>
      <c r="H176" s="44">
        <f>H165+H175</f>
        <v>15.299999999999999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65" t="s">
        <v>95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66" t="s">
        <v>96</v>
      </c>
      <c r="L177" s="21"/>
    </row>
    <row r="178" spans="1:12" ht="25.5">
      <c r="A178" s="23"/>
      <c r="B178" s="24"/>
      <c r="C178" s="25"/>
      <c r="D178" s="26"/>
      <c r="E178" s="62" t="s">
        <v>97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63" t="s">
        <v>98</v>
      </c>
      <c r="L178" s="28"/>
    </row>
    <row r="179" spans="1:12" ht="25.5">
      <c r="A179" s="23"/>
      <c r="B179" s="24"/>
      <c r="C179" s="25"/>
      <c r="D179" s="30" t="s">
        <v>25</v>
      </c>
      <c r="E179" s="62" t="s">
        <v>56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63" t="s">
        <v>57</v>
      </c>
      <c r="L179" s="28"/>
    </row>
    <row r="180" spans="1:12" ht="15">
      <c r="A180" s="23"/>
      <c r="B180" s="24"/>
      <c r="C180" s="25"/>
      <c r="D180" s="30" t="s">
        <v>26</v>
      </c>
      <c r="E180" s="27" t="s">
        <v>40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63" t="s">
        <v>45</v>
      </c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>
      <c r="A182" s="23"/>
      <c r="B182" s="24"/>
      <c r="C182" s="25"/>
      <c r="D182" s="26"/>
      <c r="E182" s="62" t="s">
        <v>62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63" t="s">
        <v>63</v>
      </c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520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17.559999999999999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64.709999999999994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490.00999999999993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2020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KLcdQWGv6HCjDu0kqcLV2OuBd/irvBbgl72GB1/0PxQ=</DigestValue>
    </Reference>
    <Reference URI="#idOfficeObject" Type="http://www.w3.org/2000/09/xmldsig#Object">
      <DigestMethod Algorithm="urn:ietf:params:xml:ns:cpxmlsec:algorithms:gostr34112012-256"/>
      <DigestValue>ls6sBa+/D0KDHqLxWd0jRqe9X4bLWe3NtFozWue03IA=</DigestValue>
    </Reference>
  </SignedInfo>
  <SignatureValue>Gj4UG+FcV8YSk8yiWhm4k4Rq+Ky5oC0EuVa21+s8m8Sg9IjkJo72cyYkZ4l/4PEa
yyZMRp9I9XAfxWEaMweZUg==</SignatureValue>
  <KeyInfo>
    <X509Data>
      <X509Certificate>MIIJfDCCCSmgAwIBAgIRAOwe7thv1G2OqRQ1m91LoUUwCgYIKoUDBwEBAwIwggFX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gdGB0LjQuDAeFw0yMzAzMTMxNDE5MDBaFw0yNDA2MDUxNDE5MDBaMIICjjELMAkG
A1UEBhMCUlUxKDAmBgNVBAgMH9Ci0YPQu9GM0YHQutCw0Y8g0L7QsdC70LDRgdGC
0YwxNzA1BgNVBAkMLtGB0LvQvtCx0L7QtNCwINCm0LXRgNC60L7QstC40L3QutCw
LCDQtNC+0LwgMjMxHTAbBgNVBAcMFNCR0L7Qs9C+0YDQvtC00LjRhtC6MRkwFwYD
VQQMDBDQtNC40YDQtdC60YLQvtGAMYGDMIGABgNVBAoMedCc0KPQndCY0KbQmNCf
0JDQm9Cs0J3QntCVINCe0JHQqdCV0J7QkdCg0JDQl9Ce0JLQkNCi0JXQm9Cs0J3Q
ntCVINCj0KfQoNCV0JbQlNCV0J3QmNCVICLQodCg0JXQlNCd0K/QryDQqNCa0J7Q
m9CQIOKEliAyMiIxGDAWBgUqhQNkARINMTAyNzEwMjY3MjA5MDEWMBQGBSqFA2QD
EgswMzcwMTY2MzUzMDEVMBMGBSqFA2QEEgo3MTEyMDA2NjkxMRowGAYIKoUDA4ED
AQESDDcxMTIwMTU5MzAzNzEuMCwGCSqGSIb3DQEJARYfbW91c3NoMjIuYm9nb3Jv
ZEB0dWxhcmVnaW9uLm9yZzEoMCYGA1UEKgwf0KLQsNGC0YzRj9C90LAg0J/QtdGC
0YDQvtCy0L3QsDEXMBUGA1UEBAwO0JfQstGP0LPQuNC90LAxgYMwgYAGA1UEAwx5
0JzQo9Cd0JjQptCY0J/QkNCb0KzQndCe0JUg0J7QkdCp0JXQntCR0KDQkNCX0J7Q
ktCQ0KLQldCb0KzQndCe0JUg0KPQp9Cg0JXQltCU0JXQndCY0JUgItCh0KDQldCU
0J3Qr9CvINCo0JrQntCb0JAg4oSWIDIyIjBmMB8GCCqFAwcBAQEBMBMGByqFAwIC
JAAGCCqFAwcBAQICA0MABEDWyLHSg0NCAmy0hZUPtoc5bSaGU05jtXk+a/ezJtYX
9m1FZLj+WqzQDqB2lEg4ibFBcO0MELhymxDxU6ntaz0mo4IEjDCCBIgwDgYDVR0P
AQH/BAQDAgP4MBMGA1UdJQQMMAoGCCsGAQUFBwMCMB0GA1UdIAQWMBQwCAYGKoUD
ZHEBMAgGBiqFA2RxAjAMBgUqhQNkcgQDAgEBMCwGBSqFA2RvBCMMIdCa0YDQuNC/
0YLQvtCf0YDQviBDU1AgKDQuMC45OTYzKTCCAYkGBSqFA2RwBIIBfjCCAXoMgYfQ
n9GA0L7Qs9GA0LDQvNC80L3Qvi3QsNC/0L/QsNGA0LDRgtC90YvQuSDQutC+0LzQ
v9C70LXQutGBIFZpUE5ldCBQS0kgU2VydmljZSAo0L3QsCDQsNC/0L/QsNGA0LDR
gtC90L7QuSDQv9C70LDRgtGE0L7RgNC80LUgSFNNIDIwMDBRMikMaNCf0YDQvtCz
0YDQsNC80LzQvdC+LdCw0L/Qv9Cw0YDQsNGC0L3Ri9C5INC60L7QvNC/0LvQtdC6
0YEgwqvQrtC90LjRgdC10YDRgi3Qk9Ce0KHQosK7LiDQktC10YDRgdC40Y8gNC4w
DE7QodC10YDRgtC40YTQuNC60LDRgiDRgdC+0L7RgtCy0LXRgtGB0YLQstC40Y8g
4oSW0KHQpC8xMjQtMzc0MyDQvtGCIDA0LjA5LjIwMTkMNNCX0LDQutC70Y7Rh9C1
0L3QuNC1IOKEliAxNDkvNy82LzQ1MiDQvtGCIDMwLjEyLjIwMjEwZgYDVR0fBF8w
XTAuoCygKoYoaHR0cDovL2NybC5yb3NrYXpuYS5ydS9jcmwvdWNma18yMDIyLmNy
bDAroCmgJ4YlaHR0cDovL2NybC5may5sb2NhbC9jcmwvdWNma18yMDIyLmNybDB3
BggrBgEFBQcBAQRrMGkwNAYIKwYBBQUHMAKGKGh0dHA6Ly9jcmwucm9za2F6bmEu
cnUvY3JsL3VjZmtfMjAyMi5jcnQwMQYIKwYBBQUHMAKGJWh0dHA6Ly9jcmwuZmsu
bG9jYWwvY3JsL3VjZmtfMjAyMi5jcnQwHQYDVR0OBBYEFJKPh7i40SQw5oMKM7+1
ro0aX8FCMIIBdwYDVR0jBIIBbjCCAWqAFB2AJtKJYucEgY8eSuircpJ2Ld09oYIB
Q6SCAT8wggE7MSEwHwYJKoZIhvcNAQkBFhJkaXRAZGlnaXRhbC5nb3YucnUxCzAJ
BgNVBAYTAlJVMRgwFgYDVQQIDA83NyDQnNC+0YHQutCy0LAxGTAXBgNVBAcMENCz
LiDQnNC+0YHQutCy0LAxUzBRBgNVBAkMStCf0YDQtdGB0L3QtdC90YHQutCw0Y8g
0L3QsNCx0LXRgNC10LbQvdCw0Y8sINC00L7QvCAxMCwg0YHRgtGA0L7QtdC90LjQ
tSAyMSYwJAYDVQQKDB3QnNC40L3RhtC40YTRgNGLINCg0L7RgdGB0LjQuDEYMBYG
BSqFA2QBEg0xMDQ3NzAyMDI2NzAxMRUwEwYFKoUDZAQSCjc3MTA0NzQzNzUxJjAk
BgNVBAMMHdCc0LjQvdGG0LjRhNGA0Ysg0KDQvtGB0YHQuNC4ggsAz+j/YQAAAAAF
9jAKBggqhQMHAQEDAgNBANlCq/UKU3uygs1mUUiiPBEHkMzhFBJvyQIEOVdGAjXH
7SARU7zZBQ4z2jQ5l1IUWcGUYOy9G6NjE7hM/g3QXWM=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KQ51Bi68IJ7ic3lcw19glZnsUuc=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VN9f56ntQG1/nkurJ23D73vYs+g=</DigestValue>
      </Reference>
      <Reference URI="/xl/sharedStrings.xml?ContentType=application/vnd.openxmlformats-officedocument.spreadsheetml.sharedStrings+xml">
        <DigestMethod Algorithm="http://www.w3.org/2000/09/xmldsig#sha1"/>
        <DigestValue>zUDGi6XgDK5glx3WZaY/35ncg90=</DigestValue>
      </Reference>
      <Reference URI="/xl/styles.xml?ContentType=application/vnd.openxmlformats-officedocument.spreadsheetml.styles+xml">
        <DigestMethod Algorithm="http://www.w3.org/2000/09/xmldsig#sha1"/>
        <DigestValue>ahKttS+J8HJSjYSGNr08Fy2IJlY=</DigestValue>
      </Reference>
      <Reference URI="/xl/theme/theme1.xml?ContentType=application/vnd.openxmlformats-officedocument.theme+xml">
        <DigestMethod Algorithm="http://www.w3.org/2000/09/xmldsig#sha1"/>
        <DigestValue>yubO3MIwpMKhX5MyEd4/6riEIFQ=</DigestValue>
      </Reference>
      <Reference URI="/xl/workbook.xml?ContentType=application/vnd.openxmlformats-officedocument.spreadsheetml.sheet.main+xml">
        <DigestMethod Algorithm="http://www.w3.org/2000/09/xmldsig#sha1"/>
        <DigestValue>0uZX45JEUChOQ3aBLl2NhN/9uMg=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Byy+czVaaJXhfV3KPjmjew5/zb0=</DigestValue>
      </Reference>
    </Manifest>
    <SignatureProperties>
      <SignatureProperty Id="idSignatureTime" Target="#idPackageSignature">
        <mdssi:SignatureTime>
          <mdssi:Format>YYYY-MM-DDThh:mm:ssTZD</mdssi:Format>
          <mdssi:Value>2023-10-17T16:10:53Z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подпись</SignatureComments>
          <WindowsVersion>6.2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Рытенко АС</dc:creator>
  <cp:lastModifiedBy>Admin</cp:lastModifiedBy>
  <dcterms:created xsi:type="dcterms:W3CDTF">2023-10-13T09:48:55Z</dcterms:created>
  <dcterms:modified xsi:type="dcterms:W3CDTF">2023-10-17T11:54:53Z</dcterms:modified>
</cp:coreProperties>
</file>